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rovincieutrecht-my.sharepoint.com/personal/p25443_provincie-utrecht_nl/Documents/KlimaatGroenGezond 2025/"/>
    </mc:Choice>
  </mc:AlternateContent>
  <xr:revisionPtr revIDLastSave="278" documentId="8_{C06E35B4-6615-41AA-90E1-DCAE2BEACA57}" xr6:coauthVersionLast="47" xr6:coauthVersionMax="47" xr10:uidLastSave="{51B462EC-4ADA-4E48-83D8-F0091778A7EE}"/>
  <bookViews>
    <workbookView xWindow="-4650" yWindow="-16320" windowWidth="38640" windowHeight="15720" firstSheet="1" activeTab="2" xr2:uid="{00000000-000D-0000-FFFF-FFFF00000000}"/>
  </bookViews>
  <sheets>
    <sheet name="definities" sheetId="8" state="hidden" r:id="rId1"/>
    <sheet name="Toelichting bij invullen" sheetId="3" r:id="rId2"/>
    <sheet name="Begroting en Dekkingsplan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  <c r="K46" i="1"/>
  <c r="M39" i="1" l="1"/>
  <c r="M52" i="1" s="1"/>
  <c r="L57" i="1" s="1"/>
  <c r="K44" i="1"/>
  <c r="K45" i="1"/>
  <c r="K47" i="1"/>
  <c r="K48" i="1"/>
  <c r="K49" i="1"/>
  <c r="K43" i="1"/>
  <c r="H8" i="1"/>
  <c r="H39" i="1" s="1"/>
  <c r="H52" i="1" s="1"/>
  <c r="H9" i="1"/>
  <c r="H10" i="1"/>
  <c r="J10" i="1" s="1"/>
  <c r="H11" i="1"/>
  <c r="J11" i="1" s="1"/>
  <c r="K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K20" i="1" s="1"/>
  <c r="H21" i="1"/>
  <c r="J21" i="1" s="1"/>
  <c r="H22" i="1"/>
  <c r="J22" i="1" s="1"/>
  <c r="H23" i="1"/>
  <c r="J23" i="1" s="1"/>
  <c r="H24" i="1"/>
  <c r="J24" i="1" s="1"/>
  <c r="K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K30" i="1" s="1"/>
  <c r="H31" i="1"/>
  <c r="J31" i="1" s="1"/>
  <c r="H32" i="1"/>
  <c r="J32" i="1" s="1"/>
  <c r="H33" i="1"/>
  <c r="J33" i="1" s="1"/>
  <c r="H34" i="1"/>
  <c r="J34" i="1" s="1"/>
  <c r="K34" i="1" s="1"/>
  <c r="H35" i="1"/>
  <c r="J35" i="1" s="1"/>
  <c r="H36" i="1"/>
  <c r="J36" i="1" s="1"/>
  <c r="H37" i="1"/>
  <c r="J37" i="1" s="1"/>
  <c r="H38" i="1"/>
  <c r="J38" i="1" s="1"/>
  <c r="K32" i="1" l="1"/>
  <c r="K50" i="1"/>
  <c r="M57" i="1" s="1"/>
  <c r="L50" i="1"/>
  <c r="D79" i="1"/>
  <c r="D80" i="1" s="1"/>
  <c r="K15" i="1"/>
  <c r="J9" i="1"/>
  <c r="K9" i="1" s="1"/>
  <c r="J8" i="1"/>
  <c r="K31" i="1"/>
  <c r="K10" i="1"/>
  <c r="K14" i="1"/>
  <c r="K25" i="1"/>
  <c r="K13" i="1"/>
  <c r="K17" i="1"/>
  <c r="K28" i="1"/>
  <c r="K22" i="1"/>
  <c r="K26" i="1"/>
  <c r="K21" i="1"/>
  <c r="K18" i="1"/>
  <c r="K27" i="1"/>
  <c r="K23" i="1"/>
  <c r="K19" i="1"/>
  <c r="K16" i="1"/>
  <c r="K12" i="1"/>
  <c r="K33" i="1"/>
  <c r="K29" i="1"/>
  <c r="K38" i="1"/>
  <c r="K37" i="1"/>
  <c r="K36" i="1"/>
  <c r="K35" i="1"/>
  <c r="K8" i="1" l="1"/>
  <c r="J39" i="1"/>
  <c r="K57" i="1"/>
  <c r="L6" i="8"/>
  <c r="L5" i="8"/>
  <c r="L4" i="8"/>
  <c r="L3" i="8"/>
  <c r="K6" i="8"/>
  <c r="K5" i="8"/>
  <c r="K4" i="8"/>
  <c r="K3" i="8"/>
  <c r="J6" i="8"/>
  <c r="J5" i="8"/>
  <c r="J4" i="8"/>
  <c r="J3" i="8"/>
  <c r="I6" i="8"/>
  <c r="I5" i="8"/>
  <c r="I4" i="8"/>
  <c r="I3" i="8"/>
  <c r="H6" i="8"/>
  <c r="H5" i="8"/>
  <c r="H4" i="8"/>
  <c r="H3" i="8"/>
  <c r="K39" i="1" l="1"/>
  <c r="K52" i="1" s="1"/>
  <c r="D82" i="1" s="1"/>
  <c r="L52" i="1"/>
  <c r="D8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Dijke-de Graaf, Yvonne van</author>
    <author>Aanholt, Vincent van</author>
  </authors>
  <commentList>
    <comment ref="I7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alleen BTW-percentage invullen als BTW </t>
        </r>
        <r>
          <rPr>
            <b/>
            <sz val="9"/>
            <color indexed="81"/>
            <rFont val="Tahoma"/>
            <family val="2"/>
          </rPr>
          <t>NIET</t>
        </r>
        <r>
          <rPr>
            <sz val="9"/>
            <color indexed="81"/>
            <rFont val="Tahoma"/>
            <family val="2"/>
          </rPr>
          <t xml:space="preserve"> kan worden verrekend of gecompenseerd. Als BTW wel verrekenbaar of compensabel is dit veld leeg laten!</t>
        </r>
      </text>
    </comment>
    <comment ref="K7" authorId="1" shapeId="0" xr:uid="{00000000-0006-0000-0200-000004000000}">
      <text>
        <r>
          <rPr>
            <sz val="9"/>
            <color indexed="81"/>
            <rFont val="Tahoma"/>
            <family val="2"/>
          </rPr>
          <t>Als de BTW niet verrekenbaar of compensabel is en u heeft BTW-percentage ingevuld dan komt hier automatisch het bedrag incl BTW te staan. Anders excl BTW.</t>
        </r>
      </text>
    </comment>
  </commentList>
</comments>
</file>

<file path=xl/sharedStrings.xml><?xml version="1.0" encoding="utf-8"?>
<sst xmlns="http://schemas.openxmlformats.org/spreadsheetml/2006/main" count="293" uniqueCount="216">
  <si>
    <t>Begrotingspost</t>
  </si>
  <si>
    <t>Eenheid</t>
  </si>
  <si>
    <t>Kostensoort</t>
  </si>
  <si>
    <t>Btw-percentage</t>
  </si>
  <si>
    <t>Status dekkingsplan</t>
  </si>
  <si>
    <t>Functiegroep</t>
  </si>
  <si>
    <t>Uurtarief</t>
  </si>
  <si>
    <t>Activiteiten realisatie-indicator 1</t>
  </si>
  <si>
    <t>Activiteiten realisatie-indicator 2</t>
  </si>
  <si>
    <t>Activiteiten realisatie-indicator 3</t>
  </si>
  <si>
    <t>Activiteiten realisatie-indicator 4</t>
  </si>
  <si>
    <t>Activiteiten realisatie-indicator 5</t>
  </si>
  <si>
    <t>Directe kosten</t>
  </si>
  <si>
    <t>uur</t>
  </si>
  <si>
    <t>Kosten derden, inhuur</t>
  </si>
  <si>
    <t xml:space="preserve">Aangevraagd </t>
  </si>
  <si>
    <t>Vrijwilligers (belastingvrije vrijwilligersvergoeding)</t>
  </si>
  <si>
    <t>selecteer activiteit</t>
  </si>
  <si>
    <t>Indirecte kosten</t>
  </si>
  <si>
    <t>dag(en)</t>
  </si>
  <si>
    <t>Kosten derden, machines &amp; apparatuur</t>
  </si>
  <si>
    <t>Toegezegd</t>
  </si>
  <si>
    <t>Eigen inbreng als geen sprake is van verloning</t>
  </si>
  <si>
    <t>stuk(s)</t>
  </si>
  <si>
    <t>Kosten derden, materiaal &amp; hulpmiddelen</t>
  </si>
  <si>
    <t>Nog aan te vragen</t>
  </si>
  <si>
    <t>Ondersteunende functies (bijv. administratie, secretariaat, projectondersteuning)</t>
  </si>
  <si>
    <t>meter</t>
  </si>
  <si>
    <t>Overige inbreng = bijdragen in natura</t>
  </si>
  <si>
    <t>Uitvoerende functies (directe uitvoering van de activiteit)</t>
  </si>
  <si>
    <t>m2</t>
  </si>
  <si>
    <t>Beleidsmatige functies / onderzoeker</t>
  </si>
  <si>
    <t>m3</t>
  </si>
  <si>
    <t xml:space="preserve">Senior functies / midden management / specialistisch onderzoeker                </t>
  </si>
  <si>
    <t>kilogram</t>
  </si>
  <si>
    <t xml:space="preserve">Strategische managementfunctie / directie </t>
  </si>
  <si>
    <t>liter</t>
  </si>
  <si>
    <t>Deze begrotingstemplate bestaat naast deze toelichting uit een begroting en een dekkingsplan.</t>
  </si>
  <si>
    <t>Belangrijk:</t>
  </si>
  <si>
    <t xml:space="preserve">In deze template zijn cellen opgenomen die u kunt invullen met tekst en cellen die formules bevatten. </t>
  </si>
  <si>
    <t>De kolom "kosten excl. btw", de kolom "btw-bedrag" en de kolom "totale kosten (incl. of excl. btw)" bevatten formules. Deze cellen zijn in de begroting licht blauw.</t>
  </si>
  <si>
    <t>Dit betekent dat deze bedragen automatisch doorberekend worden op basis van uw ingevulde gegevens in de cellen zonder formules.</t>
  </si>
  <si>
    <t>Indien u dit template toch aanpast, is het mogelijk dat de formules en de verwijzingen naar andere tabbladen niet meer goed werken.</t>
  </si>
  <si>
    <t>Excel is opgebouwd uit kolommen en rijen. Heeft u meer rijen nodig voor uw begroting, dan kunt u deze zelf toevoegen:</t>
  </si>
  <si>
    <t>Toevoegen: Vergeet u bij het toevoegen van nieuwe rijen niet om de opmaak uit de voorgaande rij te kopiëren naar de nieuwe rij.</t>
  </si>
  <si>
    <t>In de begroting kunt u de kosten invullen die u gaat maken om projectdoelstellingen te realiseren. Het gaat om kosten verbonden aan activiteiten die u uitvoert.</t>
  </si>
  <si>
    <t>Iedere kostenpost moet gekoppeld zijn aan een activiteit. Hiermee geeft u in meetbare termen aan welke resultaten u wilt halen.</t>
  </si>
  <si>
    <t xml:space="preserve">Hieronder worden de diverse kolommen uit de begroting in volgorde van links naar rechts toegelicht. Veelal kunt u de gegevens herleiden uit de offertes en/of facturen. </t>
  </si>
  <si>
    <t>Kolommen:</t>
  </si>
  <si>
    <t xml:space="preserve">Kolom B: Activiteit </t>
  </si>
  <si>
    <t>Bij dit onderdeel vult u de activiteiten waarvoor u subsidie aanvraagd. Bijvoorbeeld "Leveren en Plaatsen Beplanting". Een activiteit kan op meerdere regels voorkomen.</t>
  </si>
  <si>
    <t>Kolom C: Omschrijving kosten / kostensoort</t>
  </si>
  <si>
    <t>Bij dit onderdeel geeft u een omschrijving van de kosten die u van plan bent te gaan maken. Bijvoorbeeld "Aanschaf klimplanten".</t>
  </si>
  <si>
    <t>Kolom D: Naam leverancier</t>
  </si>
  <si>
    <t xml:space="preserve">Als u producten en/of diensten inkoopt bij derde (/externe) leveranciers: vul hier de naam van deze leveranciers in. </t>
  </si>
  <si>
    <t xml:space="preserve">Als het om interne kosten gaat zoals loonkosten van (mede)aanvrager(s): vul hier de namen in van desbetreffende aanvrager(s). </t>
  </si>
  <si>
    <t>Kolommen E, F en G: Aantal/eenheid en prijs/tarief per eenheid excl. BTW</t>
  </si>
  <si>
    <t>Hier vult u in hoe de kostenbedragen tot stand komen. Bijvoorbeeld 'het aantal stuks' maal 'de prijs per stuk'. Of 'het aantal uren' maal 'het van toepassing zijnde uurtarief excl. BTW'</t>
  </si>
  <si>
    <t>U kunt in kolom F de eenheden (uren, dagen, stuks, meter, m2, m3 etc.) in een 'drop-down' menu kiezen.</t>
  </si>
  <si>
    <t>Kolom H: Kosten excl. BTW</t>
  </si>
  <si>
    <t>Het bedrag excl. BTW wordt automatisch berekend op basis van aantal eenheden * (maal) tarief/prijs.</t>
  </si>
  <si>
    <t>Kolom I: BTW-percentage</t>
  </si>
  <si>
    <t xml:space="preserve">Bent u BTW-plichtig voor uw (subsidiabele) activiteiten en/of kunt u over kosten verschuldigde BTW terugvragen van de belastingdienst </t>
  </si>
  <si>
    <t>(bijv. door verrekening in uw BTW-aangifte) of compenseren via een BTW-compensatiefonds?</t>
  </si>
  <si>
    <t>Indien ja:</t>
  </si>
  <si>
    <r>
      <rPr>
        <sz val="11"/>
        <color rgb="FF000000"/>
        <rFont val="Arial"/>
      </rPr>
      <t xml:space="preserve">dan is </t>
    </r>
    <r>
      <rPr>
        <b/>
        <sz val="11"/>
        <color rgb="FF000000"/>
        <rFont val="Arial"/>
      </rPr>
      <t>de verschuldigde BTW niet-subsidiabel en dient u bij de post BTW-percentage niets in te vullen</t>
    </r>
    <r>
      <rPr>
        <sz val="11"/>
        <color rgb="FF000000"/>
        <rFont val="Arial"/>
      </rPr>
      <t xml:space="preserve">. De kosten excl. BTW komen dan overeen met de totale kosten. </t>
    </r>
  </si>
  <si>
    <t>Ook in de subsidiabele kosten is dan geen BTW begrepen en dus ook niet in het berekende subsidiebedrag.</t>
  </si>
  <si>
    <t>Indien nee:</t>
  </si>
  <si>
    <r>
      <rPr>
        <sz val="11"/>
        <color rgb="FF000000"/>
        <rFont val="Arial"/>
      </rPr>
      <t xml:space="preserve">dan is </t>
    </r>
    <r>
      <rPr>
        <b/>
        <sz val="11"/>
        <color rgb="FF000000"/>
        <rFont val="Arial"/>
      </rPr>
      <t>de verschuldigde BTW als kostenpost subsidiabel en kunt u in de BTW-percentage kolom het toepasselijke BTW-percentage kiezen</t>
    </r>
    <r>
      <rPr>
        <sz val="11"/>
        <color rgb="FF000000"/>
        <rFont val="Arial"/>
      </rPr>
      <t xml:space="preserve"> uit een 'drop-down' menu. </t>
    </r>
  </si>
  <si>
    <t>In de subsidiabele kosten is dan ook de BTW begrepen net als in het berekende subsidiebedrag.</t>
  </si>
  <si>
    <t>Kolom J: BTW-bedrag</t>
  </si>
  <si>
    <t>Kolom K: Totale kosten (incl. of excl. BTW)</t>
  </si>
  <si>
    <t>De totale kosten worden automatisch berekend. Dit gebeurd op basis van de getallen die bij eenheid, prijs/tarief per eenheid en BTW-percentage zijn ingevuld in de voorgaande kolommen.</t>
  </si>
  <si>
    <t>Kolom L: Totale subsidiabele kosten</t>
  </si>
  <si>
    <t>Het aandeel van de totale kosten (tot 100%) waarvoor u subsidie aanvraagt neemt u bij de subsidiabele kosten op. Indien kosten niet subsidiabel zijn worden hier geen kosten ingevuld.</t>
  </si>
  <si>
    <t>Onderaan dit tabblad vindt u uitleg over welke kosten onder andere wel en niet subsidiabel zijn onder de kop 'Let op!'.</t>
  </si>
  <si>
    <t>Kolom M: Mogelijke subsidie</t>
  </si>
  <si>
    <t>Het Totaal Mogelijke Subsidiebedrag vraagt u aan bij de Provincie Utrecht.</t>
  </si>
  <si>
    <t>en is afhankelijk van de paragraaf waaronder u uw aanvraag heeft ingediend:</t>
  </si>
  <si>
    <t>-</t>
  </si>
  <si>
    <t>Op de webkaart van ‘Groen in de buurt' kunt u checken welke wijken als "versteende wijk" worden gezien, dit zijn de wijken met label F op de kaart.  </t>
  </si>
  <si>
    <t xml:space="preserve">De webkaart 'Groen in de buurt' vindt u hier: </t>
  </si>
  <si>
    <t>Atlas provincie Utrecht (provincie-utrecht.nl)</t>
  </si>
  <si>
    <t>Stapeling met subsidies afkomstig van andere subsidieregelingen (van de provincie Utrecht of derden) is toegestaan.</t>
  </si>
  <si>
    <t>Als er sprake is van een stapeling met andere subsidieregelingen van de provincie Utrecht, specificeer dan in de begroting welke kostenpost aan welke subsidieregeling(en) wordt toegekend.</t>
  </si>
  <si>
    <t>Uitleg Dekkingsplan</t>
  </si>
  <si>
    <t xml:space="preserve">In het dekkingsplan geeft u aan hoe u het project financiert. Dit wordt een sluitend dekkingsplan van de kosten genoemd. U vult hier ook het aangevraagde subsidiebedrag bij de provincie Utrecht in. </t>
  </si>
  <si>
    <t>Geef hier alle cofinancieringspartners van uw project op. Geef ook aan wat de status daarvan is met eventueel onderbouwende bewijsstukken.</t>
  </si>
  <si>
    <t xml:space="preserve">Voorbeelden van cofinanciering zijn: sponsoring, bijdragen van andere subsidieverstrekkers, giften etc. U vult hier ook uw eigen bijdrage in. </t>
  </si>
  <si>
    <t xml:space="preserve">Alser sprake is van (verwachte) inkomsten uit het project vermeldt u dat ook. </t>
  </si>
  <si>
    <t>Uw begroting moet aan onderstaande voorwaarden voldoen:</t>
  </si>
  <si>
    <t xml:space="preserve"> - Het dekkingsplan van uw projectbegroting is sluitend; dat wil zeggen dat alle te maken projectkosten kunnen worden gefinancierd en betaald; </t>
  </si>
  <si>
    <t xml:space="preserve">   Dit betekent dat de totale projectkosten uit de begroting overeenkomen met het totaal in het dekkingsplan.</t>
  </si>
  <si>
    <t xml:space="preserve"> - De opbouw van de verschillende bedragen is inzichtelijk;</t>
  </si>
  <si>
    <t xml:space="preserve"> - Specificeer de bedragen en geef waar mogelijk weer in prijs * (maal) hoeveelheid en upload kopieën van stukken ter onderbouwing (bijv. inkoopoffertes);</t>
  </si>
  <si>
    <t xml:space="preserve"> - Specificeer interne personeelskosten in uur * tarief en maak de gehanteerde uurtarieven inzichtelijk. Het gaat hier om kosten die niet uit de reguliere bekostiging worden voldaan.</t>
  </si>
  <si>
    <t xml:space="preserve"> - Specificeer externe personeelskosten (kosten inhuur derden) in uur * tarief en upload kopieën van onderbouwende stukken (bijv. offertes); </t>
  </si>
  <si>
    <r>
      <t>Let op!</t>
    </r>
    <r>
      <rPr>
        <b/>
        <sz val="14"/>
        <color rgb="FF000000"/>
        <rFont val="Arial"/>
        <family val="2"/>
      </rPr>
      <t> </t>
    </r>
  </si>
  <si>
    <t>Bij projectsubsidies zijn kosten subsidiabel als deze kosten:</t>
  </si>
  <si>
    <t xml:space="preserve"> a) direct toerekenbaar zijn aan de subsidiabel gestelde activiteit;</t>
  </si>
  <si>
    <t xml:space="preserve"> b) in redelijke verhouding staan tot het te bereiken resultaat;</t>
  </si>
  <si>
    <t xml:space="preserve"> c) niet behoren tot de reguliere kosten van de aanvrager.</t>
  </si>
  <si>
    <t xml:space="preserve"> - Kosten van personeelsactiviteiten;</t>
  </si>
  <si>
    <t xml:space="preserve"> - Kosten van overboekingen en annuleringen;</t>
  </si>
  <si>
    <t xml:space="preserve"> - Gratificaties en bonussen;</t>
  </si>
  <si>
    <t xml:space="preserve"> - Kosten van een outplacementtraject;</t>
  </si>
  <si>
    <t xml:space="preserve"> - Toevoegingen aan voorzieningen en reserveringen; </t>
  </si>
  <si>
    <t xml:space="preserve"> - De kostenpost onvoorzien;</t>
  </si>
  <si>
    <t xml:space="preserve"> - Winstopslagen door de subsidieontvanger; </t>
  </si>
  <si>
    <t xml:space="preserve"> - BTW als deze via de BTW-aangifte met de Belastingdienst of via het BTW-compensatiefonds kan worden verrekend;</t>
  </si>
  <si>
    <t xml:space="preserve"> - Rentekosten.</t>
  </si>
  <si>
    <t xml:space="preserve"> - Kosten voor het aanleggen van kunstgras;</t>
  </si>
  <si>
    <t xml:space="preserve"> - Kosten die buiten de projectperiode worden gemaakt zijn niet subsidiabel. Uitzondering hierop zijn administratieve handelingen voor de afwikkeling van de subsidie, accountantskosten voor</t>
  </si>
  <si>
    <t>een vereiste controleverklaring en voorbereidingskosten om te komen tot een projectplan.</t>
  </si>
  <si>
    <t>aantoonbaar zijn via een kostenoverzicht met onderbouwende documenten. Het gaat hierbij met name om:</t>
  </si>
  <si>
    <t>a. kosten van architecten, ingenieurs en adviseurs;</t>
  </si>
  <si>
    <t>b. kosten van adviezen over duurzaamheid op milieu- en economisch gebied;</t>
  </si>
  <si>
    <t>c. kosten van haalbaarheidsstudies.</t>
  </si>
  <si>
    <t>Begroting</t>
  </si>
  <si>
    <t>Naam subsidieregeling:</t>
  </si>
  <si>
    <t>startdatum project:</t>
  </si>
  <si>
    <t>DD-MM-JJJJ</t>
  </si>
  <si>
    <t>legenda:</t>
  </si>
  <si>
    <t>zelf invullen</t>
  </si>
  <si>
    <t>Naam aanvrager/penvoerder:</t>
  </si>
  <si>
    <t>YYYY</t>
  </si>
  <si>
    <t>einddatum project:</t>
  </si>
  <si>
    <t>Projectnaam:</t>
  </si>
  <si>
    <t>ZZZZ</t>
  </si>
  <si>
    <t>wordt berekend</t>
  </si>
  <si>
    <t>Kosten project (ook externe inhuur)</t>
  </si>
  <si>
    <t>Vul in: Activiteit</t>
  </si>
  <si>
    <t>Vul in: Omschrijving kosten / kostensoort</t>
  </si>
  <si>
    <t>Vul in: Naam leverancier</t>
  </si>
  <si>
    <t>Vul in: Aantal</t>
  </si>
  <si>
    <t>Kies: Eenheid</t>
  </si>
  <si>
    <t>Vul in: Prijs/tarief per eenheid excl. btw</t>
  </si>
  <si>
    <t>Kosten excl. btw</t>
  </si>
  <si>
    <t>Kies: btw-percentage</t>
  </si>
  <si>
    <t>Btw-bedrag</t>
  </si>
  <si>
    <t>Totale kosten (incl. of excl. btw)</t>
  </si>
  <si>
    <t>Vul in: Totale subsidiabele kosten</t>
  </si>
  <si>
    <t>Bereken 50% of 75 % en vul in: Mogelijke subsidie</t>
  </si>
  <si>
    <t>kies eenheid</t>
  </si>
  <si>
    <t>Subtotaal kosten project (incl externe inhuur)</t>
  </si>
  <si>
    <t>Zie tabblad Toelichting bij invullen</t>
  </si>
  <si>
    <t>Kosten van interne arbeid/ loonkosten:</t>
  </si>
  <si>
    <t>Medewerker (functie en rol in het project)</t>
  </si>
  <si>
    <t>Selecteer uit onderstaande functiegroepen welke passend is bij de opgevoerde medewerker</t>
  </si>
  <si>
    <t>Aantal uren</t>
  </si>
  <si>
    <t>Kosten</t>
  </si>
  <si>
    <t>uren</t>
  </si>
  <si>
    <t>Subtotaal kostenposten interne inzet</t>
  </si>
  <si>
    <t xml:space="preserve">Totaal </t>
  </si>
  <si>
    <t>Check op maximum percentage interne loonkosten</t>
  </si>
  <si>
    <t>Opgevoerde interne loonkosten</t>
  </si>
  <si>
    <t>Totaal bedrag aangevraagde subsidie</t>
  </si>
  <si>
    <t>Interne loonkosten als percentage van totaal</t>
  </si>
  <si>
    <t>Dekkingsplan/financieringsplan</t>
  </si>
  <si>
    <t xml:space="preserve">Het dekkingsplan/financieringsplan dient sluitend te zijn met de totale kosten uit de begroting. </t>
  </si>
  <si>
    <t>totale kosten</t>
  </si>
  <si>
    <t>status</t>
  </si>
  <si>
    <t>Eigen bijdrage (van subsidieaanvrager):</t>
  </si>
  <si>
    <t>Cofinanciering door andere subsidieverstrekkers:</t>
  </si>
  <si>
    <t>invullen naam subsidieverstrekker</t>
  </si>
  <si>
    <t>kies status</t>
  </si>
  <si>
    <t>Cofinanciering door andere derden (sponsoring, giften, lening, etc.):</t>
  </si>
  <si>
    <t>invullen naam derde financier</t>
  </si>
  <si>
    <t>Inkomsten uit het subsidieproject of anderszins:</t>
  </si>
  <si>
    <t>invullen inkomsten</t>
  </si>
  <si>
    <t>Provincie Utrecht (mogelijke subsidie):</t>
  </si>
  <si>
    <t>TOTAAL</t>
  </si>
  <si>
    <t>Is gelijk aan totale projectkosten begroting</t>
  </si>
  <si>
    <t>Totale subsidiabele kosten:</t>
  </si>
  <si>
    <t>Is gelijk aan totale subsidiabele kosten van de begroting</t>
  </si>
  <si>
    <t>verschil</t>
  </si>
  <si>
    <t>Verschil is bij een sluitende begroting nihil</t>
  </si>
  <si>
    <t>Subsidieregeling Groene, gezonde en klimaatbestendige steden en dorpen 2025-2027</t>
  </si>
  <si>
    <t xml:space="preserve">Voor Paragraaf 3 "Initiatieven voor het groener, gezonder en klimaatbestendiger maken van de omgeving" geldt: </t>
  </si>
  <si>
    <t>Binnen de "versteende wijken" en/of lage SES wijken is het subsidiepercentage maximaal 75% van de subsidiabele kosten met een maximum van € 75.000.</t>
  </si>
  <si>
    <t>Aanvulllend op het bovenstaande zijn de volgende kosten niet subsidiabel binnen o.b.v .artikel 1.6  van de Subsidieregeling 'Groene, gezonde en klimaatbestendige steden en dorpen 2025-2027':</t>
  </si>
  <si>
    <t>De volgende kosten zijn in ieder geval niet-subsidiabel (zie ook paragraaf 3 van de Beleidsregel projectsubsidies):</t>
  </si>
  <si>
    <t xml:space="preserve"> - Bestuurlijke, fiscale of andere sancties en boetes en samenhangende juridische kosten;</t>
  </si>
  <si>
    <t xml:space="preserve"> - Kosten van intermediairs</t>
  </si>
  <si>
    <t xml:space="preserve"> - Fooien en geschenken;</t>
  </si>
  <si>
    <t xml:space="preserve">Welke kosten subsidiabel kunnen zijn vindt u terug in artikel 4.8 van de Algemene subsidieverordening provincie Utrecht 2022 ('AsvpU 2022'), paragraaf 2 van de Beleidsregel projectsubsidies </t>
  </si>
  <si>
    <t>en in de Subsidieregeling 'Groene, gezonde en klimaatbestendige steden en dorpen 2025-2027'</t>
  </si>
  <si>
    <t xml:space="preserve">Uitleg Begroting  </t>
  </si>
  <si>
    <t>Kosten van interne arbeid/ loonkosten</t>
  </si>
  <si>
    <t>Het BTW-bedrag wordt automatisch berekend op basis van de kosten excl. BTW maal het gekozen BTW-percentage.</t>
  </si>
  <si>
    <t>Het mogelijke subsidiebedrag kunt u berekenen o.b.v artikel  2.6, artikel 3.6 en artikel 4.6 "Hoogte van Subsidie" van de Subsidieregeling Groene, gezonde en klimaatbestendige steden en dorpen 2025-2027</t>
  </si>
  <si>
    <t xml:space="preserve">Voor Paragraaf 2 "Vouchers groen schoolplein" geldt: </t>
  </si>
  <si>
    <t>Buiten de "versteende wijken" en/of lage SES wijken is het subsidiepercentage maximaal 50% van de subsidiabele kosten met een maximum van € 50.000.</t>
  </si>
  <si>
    <t xml:space="preserve">Voor Paragraaf 4 "Procesondersteuning en uitvoering van grote fysieke activiteiten" geldt: </t>
  </si>
  <si>
    <t>Binnen de "versteende wijken" en/of lage SES wijken een vast bedrag van € 20.000.</t>
  </si>
  <si>
    <t>Buiten de "versteende wijken" en/of lage SES wijken een vast bedrag van € 15.000.</t>
  </si>
  <si>
    <t>Buiten de "versteende wijken" en/of lage SES wijken is het subsidiepercentage maximaal 50% van de subsidiabele kosten met een maximum van € 100.000.</t>
  </si>
  <si>
    <t xml:space="preserve"> - Voor inhuur van derden geldt een maximum uurtarief van € 146,00 exclusief BTW.</t>
  </si>
  <si>
    <t>Subsidie kan u o.a. worden geweigerd op basis van artikel 4.6 van de AsvpU 2022 en/of artikel 1.8 van de Subsidieregeling 'Groene, gezonde en klimaatbestendige steden en dorpen 2025-2027'.</t>
  </si>
  <si>
    <t xml:space="preserve"> - Kosten voor benodigde leges, vergunningen en/of ontheffing;</t>
  </si>
  <si>
    <t xml:space="preserve"> - Kosten van de aanschaf, plaatsing en keuring van sporttoestellen of speeltoestellen.</t>
  </si>
  <si>
    <t xml:space="preserve"> - Reguliere kosten voor onderhoud of vervanging;</t>
  </si>
  <si>
    <t>d. kosten van voorbereiding als onderdeel van zogenoemde VAT-kosten bij omvangrijke investeringskosten/bouwprojecten tot maximaal 16% van de subsidiabele kosten.</t>
  </si>
  <si>
    <t xml:space="preserve"> - Voorbereidingskosten zijn kosten die tot maximaal 18 maanden (tenzij anders vermeld in de subsidieregeling of op basis van andere afspraken) voor het indienen van de aanvraag zijn gemaakt en </t>
  </si>
  <si>
    <t>Verder geldt het volgende:</t>
  </si>
  <si>
    <t>Bij dit onderdeel kunt u interne loonkosten opnemen en berekenen of deze subsidiabel zijn. De geldende, maximale tarieven per functiegroep zijn opgenomen onder kolom G "Maximaal tarief per functiegroep".</t>
  </si>
  <si>
    <t>Verdere toelichting vindt u terug in artikel 2.2 van de Beleidsregels projectsubsidies en artikel 1.6 van de Subsidieregeling Groene, gezonde en klimaatbestendige steden en dorpen 2025-2027.</t>
  </si>
  <si>
    <t>De loonkosten van interne uren en belastingvrije vrijwilligersvergoedingen voor vrijwilligers mogen samen niet meer bedragen dan 20% van het te verlenen subsidiebedrag. Dit wordt automatisch berekend in regel 56 en 57.</t>
  </si>
  <si>
    <t>Let op! Percentage dient lager dan 20% te zijn.</t>
  </si>
  <si>
    <t>Gemeenten, woningcorporaties en adviesbureaus komen niet in aanmerking voor het declareren van interne loonkosten of kosten voor de inzet van vrijwilligers.</t>
  </si>
  <si>
    <t xml:space="preserve">Kosten per uur die de vastgestelde uurtarieven overstijgen, komen niet in aanmerking voor subsidie. Enkel het aantal interne uren dat direct op de subsidiabele activiteiten betrekking heeft zijn subsidiabel. </t>
  </si>
  <si>
    <t>Binnen de "versteende wijken" en/of lage SES wijken is het subsidiepercentage maximaal 75% van de subsidiabele kosten met een maximum van € 150.000.</t>
  </si>
  <si>
    <t>Beleidsregel projectsubsidies</t>
  </si>
  <si>
    <t>Algemene subsidieverordening provincie Utrecht 2022</t>
  </si>
  <si>
    <t>Toelichting bij invullen van begrotingstemplate m.b.t. uw subsidieaanvraag</t>
  </si>
  <si>
    <t>Raadpleeg voor de volledigheid de regelgevingen: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</si>
</sst>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&quot;€&quot;\ * #,##0_ ;_ &quot;€&quot;\ * \-#,##0_ ;_ &quot;€&quot;\ * &quot;-&quot;??_ ;_ @_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1"/>
      <color rgb="FFFF000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color rgb="FF000000"/>
      <name val="Arial"/>
    </font>
    <font>
      <b/>
      <sz val="11"/>
      <color rgb="FF000000"/>
      <name val="Arial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Arial"/>
    </font>
    <font>
      <sz val="11"/>
      <color theme="1"/>
      <name val="Arial"/>
    </font>
    <font>
      <sz val="9"/>
      <name val="Arial"/>
    </font>
    <font>
      <b/>
      <sz val="22"/>
      <name val="Arial"/>
    </font>
    <font>
      <b/>
      <sz val="9"/>
      <name val="Arial"/>
    </font>
    <font>
      <sz val="9"/>
      <color theme="1"/>
      <name val="Arial"/>
    </font>
    <font>
      <b/>
      <sz val="9"/>
      <color rgb="FFFF0000"/>
      <name val="Arial"/>
    </font>
    <font>
      <b/>
      <sz val="22"/>
      <color theme="1"/>
      <name val="Arial"/>
    </font>
    <font>
      <b/>
      <sz val="9"/>
      <color theme="1"/>
      <name val="Arial"/>
    </font>
    <font>
      <u/>
      <sz val="11"/>
      <color theme="10"/>
      <name val="Calibri"/>
      <family val="2"/>
      <scheme val="minor"/>
    </font>
    <font>
      <b/>
      <sz val="9"/>
      <color rgb="FF000000"/>
      <name val="Arial"/>
    </font>
    <font>
      <b/>
      <sz val="11"/>
      <name val="Arial"/>
      <family val="2"/>
    </font>
    <font>
      <b/>
      <sz val="9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6">
    <xf numFmtId="0" fontId="0" fillId="0" borderId="0" xfId="0"/>
    <xf numFmtId="9" fontId="0" fillId="0" borderId="0" xfId="2" applyFont="1"/>
    <xf numFmtId="0" fontId="2" fillId="0" borderId="0" xfId="0" applyFont="1"/>
    <xf numFmtId="0" fontId="0" fillId="2" borderId="0" xfId="0" applyFill="1"/>
    <xf numFmtId="0" fontId="6" fillId="2" borderId="0" xfId="0" applyFont="1" applyFill="1"/>
    <xf numFmtId="0" fontId="0" fillId="2" borderId="0" xfId="0" applyFill="1" applyAlignment="1">
      <alignment horizontal="left" vertical="center" indent="5"/>
    </xf>
    <xf numFmtId="0" fontId="0" fillId="2" borderId="0" xfId="0" applyFill="1" applyAlignment="1">
      <alignment horizontal="left" vertical="center" indent="10"/>
    </xf>
    <xf numFmtId="0" fontId="0" fillId="2" borderId="0" xfId="0" applyFill="1" applyAlignment="1">
      <alignment horizontal="left" vertical="center" indent="7"/>
    </xf>
    <xf numFmtId="0" fontId="3" fillId="2" borderId="0" xfId="0" applyFont="1" applyFill="1"/>
    <xf numFmtId="164" fontId="0" fillId="0" borderId="0" xfId="1" applyNumberFormat="1" applyFont="1"/>
    <xf numFmtId="0" fontId="9" fillId="2" borderId="0" xfId="0" applyFont="1" applyFill="1"/>
    <xf numFmtId="0" fontId="9" fillId="2" borderId="0" xfId="0" applyFont="1" applyFill="1" applyAlignment="1" applyProtection="1">
      <alignment wrapText="1"/>
      <protection locked="0"/>
    </xf>
    <xf numFmtId="0" fontId="9" fillId="2" borderId="0" xfId="0" applyFont="1" applyFill="1" applyProtection="1">
      <protection locked="0"/>
    </xf>
    <xf numFmtId="44" fontId="9" fillId="2" borderId="0" xfId="1" applyFont="1" applyFill="1"/>
    <xf numFmtId="9" fontId="9" fillId="2" borderId="0" xfId="2" applyFont="1" applyFill="1" applyProtection="1">
      <protection locked="0"/>
    </xf>
    <xf numFmtId="9" fontId="0" fillId="0" borderId="0" xfId="0" applyNumberFormat="1"/>
    <xf numFmtId="0" fontId="16" fillId="4" borderId="7" xfId="0" applyFont="1" applyFill="1" applyBorder="1"/>
    <xf numFmtId="0" fontId="18" fillId="4" borderId="7" xfId="0" applyFont="1" applyFill="1" applyBorder="1"/>
    <xf numFmtId="0" fontId="22" fillId="4" borderId="19" xfId="0" applyFont="1" applyFill="1" applyBorder="1" applyAlignment="1">
      <alignment vertical="center"/>
    </xf>
    <xf numFmtId="0" fontId="23" fillId="4" borderId="20" xfId="0" applyFont="1" applyFill="1" applyBorder="1"/>
    <xf numFmtId="0" fontId="24" fillId="4" borderId="20" xfId="0" applyFont="1" applyFill="1" applyBorder="1"/>
    <xf numFmtId="0" fontId="25" fillId="4" borderId="20" xfId="0" applyFont="1" applyFill="1" applyBorder="1"/>
    <xf numFmtId="0" fontId="25" fillId="4" borderId="21" xfId="0" applyFont="1" applyFill="1" applyBorder="1"/>
    <xf numFmtId="0" fontId="26" fillId="4" borderId="22" xfId="0" applyFont="1" applyFill="1" applyBorder="1" applyAlignment="1">
      <alignment vertical="center"/>
    </xf>
    <xf numFmtId="0" fontId="23" fillId="4" borderId="0" xfId="0" applyFont="1" applyFill="1"/>
    <xf numFmtId="0" fontId="24" fillId="4" borderId="0" xfId="0" applyFont="1" applyFill="1"/>
    <xf numFmtId="0" fontId="25" fillId="4" borderId="0" xfId="0" applyFont="1" applyFill="1"/>
    <xf numFmtId="0" fontId="25" fillId="4" borderId="23" xfId="0" applyFont="1" applyFill="1" applyBorder="1"/>
    <xf numFmtId="0" fontId="8" fillId="2" borderId="22" xfId="0" applyFont="1" applyFill="1" applyBorder="1"/>
    <xf numFmtId="0" fontId="8" fillId="2" borderId="0" xfId="0" applyFont="1" applyFill="1"/>
    <xf numFmtId="0" fontId="8" fillId="2" borderId="23" xfId="0" applyFont="1" applyFill="1" applyBorder="1"/>
    <xf numFmtId="0" fontId="8" fillId="2" borderId="0" xfId="0" applyFont="1" applyFill="1" applyAlignment="1">
      <alignment vertical="center"/>
    </xf>
    <xf numFmtId="0" fontId="4" fillId="2" borderId="22" xfId="0" applyFont="1" applyFill="1" applyBorder="1"/>
    <xf numFmtId="0" fontId="8" fillId="2" borderId="22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22" xfId="0" applyFont="1" applyFill="1" applyBorder="1"/>
    <xf numFmtId="0" fontId="10" fillId="2" borderId="0" xfId="0" applyFont="1" applyFill="1"/>
    <xf numFmtId="0" fontId="10" fillId="2" borderId="23" xfId="0" applyFont="1" applyFill="1" applyBorder="1"/>
    <xf numFmtId="0" fontId="11" fillId="4" borderId="22" xfId="0" applyFont="1" applyFill="1" applyBorder="1" applyAlignment="1">
      <alignment vertical="center"/>
    </xf>
    <xf numFmtId="0" fontId="16" fillId="4" borderId="0" xfId="0" applyFont="1" applyFill="1"/>
    <xf numFmtId="0" fontId="17" fillId="4" borderId="0" xfId="0" applyFont="1" applyFill="1"/>
    <xf numFmtId="0" fontId="17" fillId="4" borderId="23" xfId="0" applyFont="1" applyFill="1" applyBorder="1"/>
    <xf numFmtId="0" fontId="12" fillId="2" borderId="0" xfId="0" applyFont="1" applyFill="1"/>
    <xf numFmtId="0" fontId="4" fillId="2" borderId="0" xfId="0" applyFont="1" applyFill="1"/>
    <xf numFmtId="0" fontId="20" fillId="2" borderId="0" xfId="0" applyFont="1" applyFill="1"/>
    <xf numFmtId="0" fontId="27" fillId="2" borderId="0" xfId="0" applyFont="1" applyFill="1"/>
    <xf numFmtId="0" fontId="8" fillId="2" borderId="0" xfId="0" applyFont="1" applyFill="1" applyAlignment="1">
      <alignment horizontal="right"/>
    </xf>
    <xf numFmtId="0" fontId="15" fillId="2" borderId="0" xfId="0" applyFont="1" applyFill="1"/>
    <xf numFmtId="0" fontId="13" fillId="2" borderId="0" xfId="0" applyFont="1" applyFill="1"/>
    <xf numFmtId="0" fontId="6" fillId="2" borderId="22" xfId="0" applyFont="1" applyFill="1" applyBorder="1"/>
    <xf numFmtId="0" fontId="6" fillId="2" borderId="23" xfId="0" applyFont="1" applyFill="1" applyBorder="1"/>
    <xf numFmtId="0" fontId="18" fillId="4" borderId="0" xfId="0" applyFont="1" applyFill="1"/>
    <xf numFmtId="0" fontId="18" fillId="4" borderId="23" xfId="0" applyFont="1" applyFill="1" applyBorder="1"/>
    <xf numFmtId="0" fontId="11" fillId="4" borderId="26" xfId="0" applyFont="1" applyFill="1" applyBorder="1" applyAlignment="1">
      <alignment vertical="center"/>
    </xf>
    <xf numFmtId="0" fontId="18" fillId="4" borderId="27" xfId="0" applyFont="1" applyFill="1" applyBorder="1"/>
    <xf numFmtId="0" fontId="0" fillId="2" borderId="23" xfId="0" applyFill="1" applyBorder="1"/>
    <xf numFmtId="0" fontId="11" fillId="4" borderId="22" xfId="0" applyFont="1" applyFill="1" applyBorder="1"/>
    <xf numFmtId="0" fontId="8" fillId="0" borderId="0" xfId="0" applyFont="1"/>
    <xf numFmtId="0" fontId="8" fillId="2" borderId="0" xfId="0" applyFont="1" applyFill="1" applyAlignment="1">
      <alignment horizontal="left" vertical="center" indent="10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vertical="center" indent="5"/>
    </xf>
    <xf numFmtId="0" fontId="0" fillId="2" borderId="24" xfId="0" applyFill="1" applyBorder="1"/>
    <xf numFmtId="0" fontId="0" fillId="2" borderId="25" xfId="0" applyFill="1" applyBorder="1"/>
    <xf numFmtId="0" fontId="28" fillId="2" borderId="0" xfId="0" applyFont="1" applyFill="1"/>
    <xf numFmtId="0" fontId="29" fillId="0" borderId="15" xfId="0" applyFont="1" applyBorder="1" applyAlignment="1" applyProtection="1">
      <alignment vertical="center"/>
      <protection locked="0"/>
    </xf>
    <xf numFmtId="0" fontId="28" fillId="2" borderId="16" xfId="0" applyFont="1" applyFill="1" applyBorder="1" applyProtection="1">
      <protection locked="0"/>
    </xf>
    <xf numFmtId="0" fontId="28" fillId="2" borderId="16" xfId="0" applyFont="1" applyFill="1" applyBorder="1" applyAlignment="1" applyProtection="1">
      <alignment wrapText="1"/>
      <protection locked="0"/>
    </xf>
    <xf numFmtId="44" fontId="28" fillId="2" borderId="16" xfId="1" applyFont="1" applyFill="1" applyBorder="1"/>
    <xf numFmtId="9" fontId="28" fillId="2" borderId="16" xfId="2" applyFont="1" applyFill="1" applyBorder="1" applyProtection="1">
      <protection locked="0"/>
    </xf>
    <xf numFmtId="0" fontId="28" fillId="2" borderId="17" xfId="0" applyFont="1" applyFill="1" applyBorder="1"/>
    <xf numFmtId="0" fontId="30" fillId="4" borderId="8" xfId="0" applyFont="1" applyFill="1" applyBorder="1" applyProtection="1">
      <protection locked="0"/>
    </xf>
    <xf numFmtId="14" fontId="28" fillId="2" borderId="14" xfId="0" applyNumberFormat="1" applyFont="1" applyFill="1" applyBorder="1" applyAlignment="1" applyProtection="1">
      <alignment wrapText="1"/>
      <protection locked="0"/>
    </xf>
    <xf numFmtId="14" fontId="28" fillId="2" borderId="0" xfId="0" applyNumberFormat="1" applyFont="1" applyFill="1" applyAlignment="1" applyProtection="1">
      <alignment horizontal="left" wrapText="1"/>
      <protection locked="0"/>
    </xf>
    <xf numFmtId="0" fontId="28" fillId="4" borderId="0" xfId="0" applyFont="1" applyFill="1" applyProtection="1">
      <protection locked="0"/>
    </xf>
    <xf numFmtId="0" fontId="28" fillId="2" borderId="0" xfId="0" applyFont="1" applyFill="1" applyAlignment="1" applyProtection="1">
      <alignment wrapText="1"/>
      <protection locked="0"/>
    </xf>
    <xf numFmtId="0" fontId="28" fillId="2" borderId="9" xfId="0" applyFont="1" applyFill="1" applyBorder="1" applyAlignment="1" applyProtection="1">
      <alignment wrapText="1"/>
      <protection locked="0"/>
    </xf>
    <xf numFmtId="0" fontId="30" fillId="2" borderId="6" xfId="0" applyFont="1" applyFill="1" applyBorder="1" applyProtection="1">
      <protection locked="0"/>
    </xf>
    <xf numFmtId="0" fontId="30" fillId="2" borderId="0" xfId="0" applyFont="1" applyFill="1"/>
    <xf numFmtId="9" fontId="30" fillId="2" borderId="0" xfId="2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wrapText="1"/>
      <protection locked="0"/>
    </xf>
    <xf numFmtId="0" fontId="28" fillId="2" borderId="1" xfId="0" applyFont="1" applyFill="1" applyBorder="1" applyProtection="1">
      <protection locked="0"/>
    </xf>
    <xf numFmtId="44" fontId="28" fillId="2" borderId="1" xfId="1" applyFont="1" applyFill="1" applyBorder="1" applyProtection="1">
      <protection locked="0"/>
    </xf>
    <xf numFmtId="44" fontId="28" fillId="3" borderId="1" xfId="1" applyFont="1" applyFill="1" applyBorder="1"/>
    <xf numFmtId="9" fontId="28" fillId="2" borderId="1" xfId="2" applyFont="1" applyFill="1" applyBorder="1" applyProtection="1">
      <protection locked="0"/>
    </xf>
    <xf numFmtId="44" fontId="28" fillId="3" borderId="1" xfId="0" applyNumberFormat="1" applyFont="1" applyFill="1" applyBorder="1"/>
    <xf numFmtId="44" fontId="28" fillId="2" borderId="2" xfId="1" applyFont="1" applyFill="1" applyBorder="1" applyProtection="1">
      <protection locked="0"/>
    </xf>
    <xf numFmtId="44" fontId="28" fillId="2" borderId="0" xfId="0" applyNumberFormat="1" applyFont="1" applyFill="1"/>
    <xf numFmtId="44" fontId="30" fillId="2" borderId="0" xfId="1" applyFont="1" applyFill="1" applyBorder="1" applyProtection="1"/>
    <xf numFmtId="0" fontId="28" fillId="2" borderId="0" xfId="0" applyFont="1" applyFill="1" applyProtection="1">
      <protection locked="0"/>
    </xf>
    <xf numFmtId="0" fontId="31" fillId="0" borderId="0" xfId="0" applyFont="1"/>
    <xf numFmtId="44" fontId="30" fillId="2" borderId="0" xfId="0" applyNumberFormat="1" applyFont="1" applyFill="1"/>
    <xf numFmtId="44" fontId="28" fillId="2" borderId="0" xfId="1" applyFont="1" applyFill="1"/>
    <xf numFmtId="9" fontId="28" fillId="2" borderId="0" xfId="2" applyFont="1" applyFill="1" applyProtection="1">
      <protection locked="0"/>
    </xf>
    <xf numFmtId="0" fontId="33" fillId="2" borderId="10" xfId="0" applyFont="1" applyFill="1" applyBorder="1"/>
    <xf numFmtId="0" fontId="31" fillId="2" borderId="11" xfId="0" applyFont="1" applyFill="1" applyBorder="1"/>
    <xf numFmtId="0" fontId="31" fillId="2" borderId="12" xfId="0" applyFont="1" applyFill="1" applyBorder="1"/>
    <xf numFmtId="0" fontId="31" fillId="2" borderId="8" xfId="0" applyFont="1" applyFill="1" applyBorder="1"/>
    <xf numFmtId="0" fontId="31" fillId="2" borderId="0" xfId="0" applyFont="1" applyFill="1"/>
    <xf numFmtId="0" fontId="31" fillId="2" borderId="14" xfId="0" applyFont="1" applyFill="1" applyBorder="1"/>
    <xf numFmtId="0" fontId="28" fillId="2" borderId="8" xfId="0" applyFont="1" applyFill="1" applyBorder="1" applyProtection="1">
      <protection locked="0"/>
    </xf>
    <xf numFmtId="0" fontId="30" fillId="4" borderId="2" xfId="0" applyFont="1" applyFill="1" applyBorder="1"/>
    <xf numFmtId="0" fontId="34" fillId="4" borderId="3" xfId="0" applyFont="1" applyFill="1" applyBorder="1"/>
    <xf numFmtId="0" fontId="34" fillId="4" borderId="6" xfId="0" applyFont="1" applyFill="1" applyBorder="1" applyAlignment="1">
      <alignment horizontal="center"/>
    </xf>
    <xf numFmtId="0" fontId="34" fillId="2" borderId="2" xfId="0" applyFont="1" applyFill="1" applyBorder="1" applyProtection="1">
      <protection locked="0"/>
    </xf>
    <xf numFmtId="0" fontId="31" fillId="2" borderId="3" xfId="0" applyFont="1" applyFill="1" applyBorder="1" applyProtection="1">
      <protection locked="0"/>
    </xf>
    <xf numFmtId="44" fontId="31" fillId="2" borderId="6" xfId="1" applyFont="1" applyFill="1" applyBorder="1" applyProtection="1">
      <protection locked="0"/>
    </xf>
    <xf numFmtId="9" fontId="28" fillId="2" borderId="0" xfId="2" applyFont="1" applyFill="1" applyBorder="1" applyProtection="1">
      <protection locked="0"/>
    </xf>
    <xf numFmtId="0" fontId="34" fillId="4" borderId="2" xfId="0" applyFont="1" applyFill="1" applyBorder="1" applyProtection="1">
      <protection locked="0"/>
    </xf>
    <xf numFmtId="0" fontId="31" fillId="4" borderId="3" xfId="0" applyFont="1" applyFill="1" applyBorder="1" applyProtection="1">
      <protection locked="0"/>
    </xf>
    <xf numFmtId="0" fontId="31" fillId="4" borderId="6" xfId="1" applyNumberFormat="1" applyFont="1" applyFill="1" applyBorder="1" applyProtection="1">
      <protection locked="0"/>
    </xf>
    <xf numFmtId="0" fontId="28" fillId="2" borderId="2" xfId="0" applyFont="1" applyFill="1" applyBorder="1" applyProtection="1">
      <protection locked="0"/>
    </xf>
    <xf numFmtId="44" fontId="31" fillId="2" borderId="11" xfId="1" applyFont="1" applyFill="1" applyBorder="1" applyProtection="1">
      <protection locked="0"/>
    </xf>
    <xf numFmtId="0" fontId="31" fillId="4" borderId="6" xfId="0" applyFont="1" applyFill="1" applyBorder="1" applyProtection="1">
      <protection locked="0"/>
    </xf>
    <xf numFmtId="0" fontId="31" fillId="4" borderId="28" xfId="1" applyNumberFormat="1" applyFont="1" applyFill="1" applyBorder="1" applyProtection="1">
      <protection locked="0"/>
    </xf>
    <xf numFmtId="0" fontId="31" fillId="2" borderId="6" xfId="0" applyFont="1" applyFill="1" applyBorder="1" applyProtection="1">
      <protection locked="0"/>
    </xf>
    <xf numFmtId="44" fontId="31" fillId="2" borderId="28" xfId="1" applyFont="1" applyFill="1" applyBorder="1" applyProtection="1">
      <protection locked="0"/>
    </xf>
    <xf numFmtId="0" fontId="30" fillId="4" borderId="2" xfId="0" applyFont="1" applyFill="1" applyBorder="1" applyProtection="1">
      <protection locked="0"/>
    </xf>
    <xf numFmtId="44" fontId="31" fillId="2" borderId="5" xfId="1" applyFont="1" applyFill="1" applyBorder="1" applyProtection="1">
      <protection locked="0"/>
    </xf>
    <xf numFmtId="0" fontId="30" fillId="2" borderId="10" xfId="0" applyFont="1" applyFill="1" applyBorder="1" applyProtection="1">
      <protection locked="0"/>
    </xf>
    <xf numFmtId="0" fontId="31" fillId="2" borderId="12" xfId="0" applyFont="1" applyFill="1" applyBorder="1" applyProtection="1">
      <protection locked="0"/>
    </xf>
    <xf numFmtId="44" fontId="31" fillId="2" borderId="10" xfId="1" applyFont="1" applyFill="1" applyBorder="1" applyProtection="1">
      <protection locked="0"/>
    </xf>
    <xf numFmtId="0" fontId="30" fillId="4" borderId="3" xfId="0" applyFont="1" applyFill="1" applyBorder="1"/>
    <xf numFmtId="44" fontId="28" fillId="2" borderId="0" xfId="0" applyNumberFormat="1" applyFont="1" applyFill="1" applyProtection="1">
      <protection locked="0"/>
    </xf>
    <xf numFmtId="0" fontId="30" fillId="0" borderId="13" xfId="0" applyFont="1" applyBorder="1"/>
    <xf numFmtId="0" fontId="34" fillId="0" borderId="9" xfId="0" applyFont="1" applyBorder="1"/>
    <xf numFmtId="0" fontId="28" fillId="2" borderId="14" xfId="0" applyFont="1" applyFill="1" applyBorder="1"/>
    <xf numFmtId="0" fontId="31" fillId="2" borderId="6" xfId="0" applyFont="1" applyFill="1" applyBorder="1"/>
    <xf numFmtId="0" fontId="31" fillId="2" borderId="0" xfId="0" applyFont="1" applyFill="1" applyAlignment="1">
      <alignment horizontal="right"/>
    </xf>
    <xf numFmtId="0" fontId="31" fillId="2" borderId="6" xfId="0" applyFont="1" applyFill="1" applyBorder="1" applyAlignment="1">
      <alignment horizontal="left"/>
    </xf>
    <xf numFmtId="0" fontId="31" fillId="2" borderId="3" xfId="0" applyFont="1" applyFill="1" applyBorder="1"/>
    <xf numFmtId="0" fontId="30" fillId="4" borderId="0" xfId="0" applyFont="1" applyFill="1" applyProtection="1">
      <protection locked="0"/>
    </xf>
    <xf numFmtId="44" fontId="36" fillId="2" borderId="0" xfId="0" applyNumberFormat="1" applyFont="1" applyFill="1"/>
    <xf numFmtId="0" fontId="30" fillId="0" borderId="18" xfId="0" applyFont="1" applyBorder="1" applyProtection="1">
      <protection locked="0"/>
    </xf>
    <xf numFmtId="0" fontId="28" fillId="2" borderId="11" xfId="0" applyFont="1" applyFill="1" applyBorder="1" applyProtection="1">
      <protection locked="0"/>
    </xf>
    <xf numFmtId="14" fontId="28" fillId="3" borderId="18" xfId="0" applyNumberFormat="1" applyFont="1" applyFill="1" applyBorder="1" applyAlignment="1" applyProtection="1">
      <alignment wrapText="1"/>
      <protection locked="0"/>
    </xf>
    <xf numFmtId="14" fontId="28" fillId="4" borderId="0" xfId="0" applyNumberFormat="1" applyFont="1" applyFill="1" applyAlignment="1" applyProtection="1">
      <alignment wrapText="1"/>
      <protection locked="0"/>
    </xf>
    <xf numFmtId="0" fontId="28" fillId="4" borderId="0" xfId="0" applyFont="1" applyFill="1" applyAlignment="1" applyProtection="1">
      <alignment wrapText="1"/>
      <protection locked="0"/>
    </xf>
    <xf numFmtId="44" fontId="34" fillId="3" borderId="0" xfId="1" applyFont="1" applyFill="1" applyBorder="1" applyProtection="1"/>
    <xf numFmtId="44" fontId="31" fillId="3" borderId="28" xfId="0" applyNumberFormat="1" applyFont="1" applyFill="1" applyBorder="1"/>
    <xf numFmtId="44" fontId="30" fillId="3" borderId="1" xfId="1" applyFont="1" applyFill="1" applyBorder="1" applyProtection="1"/>
    <xf numFmtId="0" fontId="28" fillId="2" borderId="0" xfId="0" applyFont="1" applyFill="1" applyAlignment="1" applyProtection="1">
      <alignment horizontal="left"/>
      <protection locked="0"/>
    </xf>
    <xf numFmtId="0" fontId="28" fillId="2" borderId="11" xfId="0" applyFont="1" applyFill="1" applyBorder="1" applyAlignment="1" applyProtection="1">
      <alignment horizontal="left"/>
      <protection locked="0"/>
    </xf>
    <xf numFmtId="0" fontId="28" fillId="2" borderId="11" xfId="0" applyFont="1" applyFill="1" applyBorder="1" applyAlignment="1" applyProtection="1">
      <alignment wrapText="1"/>
      <protection locked="0"/>
    </xf>
    <xf numFmtId="0" fontId="3" fillId="4" borderId="17" xfId="0" applyFont="1" applyFill="1" applyBorder="1" applyProtection="1">
      <protection locked="0"/>
    </xf>
    <xf numFmtId="44" fontId="28" fillId="2" borderId="13" xfId="1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40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9" fillId="2" borderId="37" xfId="0" applyFont="1" applyFill="1" applyBorder="1" applyAlignment="1" applyProtection="1">
      <alignment wrapText="1"/>
      <protection locked="0"/>
    </xf>
    <xf numFmtId="0" fontId="3" fillId="4" borderId="41" xfId="0" applyFont="1" applyFill="1" applyBorder="1" applyAlignment="1" applyProtection="1">
      <alignment wrapText="1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0" fontId="3" fillId="4" borderId="16" xfId="0" applyFont="1" applyFill="1" applyBorder="1" applyProtection="1">
      <protection locked="0"/>
    </xf>
    <xf numFmtId="0" fontId="37" fillId="4" borderId="42" xfId="0" applyFont="1" applyFill="1" applyBorder="1"/>
    <xf numFmtId="0" fontId="37" fillId="4" borderId="43" xfId="0" applyFont="1" applyFill="1" applyBorder="1"/>
    <xf numFmtId="44" fontId="37" fillId="4" borderId="44" xfId="0" applyNumberFormat="1" applyFont="1" applyFill="1" applyBorder="1"/>
    <xf numFmtId="0" fontId="3" fillId="4" borderId="38" xfId="0" applyFont="1" applyFill="1" applyBorder="1" applyProtection="1">
      <protection locked="0"/>
    </xf>
    <xf numFmtId="0" fontId="9" fillId="2" borderId="1" xfId="0" applyFont="1" applyFill="1" applyBorder="1" applyAlignment="1">
      <alignment wrapText="1"/>
    </xf>
    <xf numFmtId="44" fontId="3" fillId="4" borderId="17" xfId="0" applyNumberFormat="1" applyFont="1" applyFill="1" applyBorder="1" applyProtection="1">
      <protection locked="0"/>
    </xf>
    <xf numFmtId="9" fontId="38" fillId="2" borderId="0" xfId="2" applyFont="1" applyFill="1" applyProtection="1">
      <protection locked="0"/>
    </xf>
    <xf numFmtId="44" fontId="9" fillId="2" borderId="37" xfId="1" applyFont="1" applyFill="1" applyBorder="1" applyAlignment="1">
      <alignment wrapText="1"/>
    </xf>
    <xf numFmtId="44" fontId="28" fillId="3" borderId="9" xfId="1" applyFont="1" applyFill="1" applyBorder="1"/>
    <xf numFmtId="44" fontId="9" fillId="3" borderId="1" xfId="4" applyFont="1" applyFill="1" applyBorder="1" applyAlignment="1" applyProtection="1"/>
    <xf numFmtId="0" fontId="3" fillId="4" borderId="47" xfId="0" applyFont="1" applyFill="1" applyBorder="1" applyAlignment="1" applyProtection="1">
      <alignment horizontal="center" vertical="center" wrapText="1"/>
      <protection locked="0"/>
    </xf>
    <xf numFmtId="44" fontId="3" fillId="4" borderId="35" xfId="1" applyFont="1" applyFill="1" applyBorder="1" applyAlignment="1">
      <alignment horizontal="center" vertical="center" wrapText="1"/>
    </xf>
    <xf numFmtId="9" fontId="30" fillId="4" borderId="35" xfId="2" applyFont="1" applyFill="1" applyBorder="1" applyAlignment="1" applyProtection="1">
      <alignment horizontal="center" vertical="center" wrapText="1"/>
      <protection locked="0"/>
    </xf>
    <xf numFmtId="0" fontId="30" fillId="4" borderId="35" xfId="0" applyFont="1" applyFill="1" applyBorder="1" applyAlignment="1">
      <alignment horizontal="center" vertical="center" wrapText="1"/>
    </xf>
    <xf numFmtId="0" fontId="30" fillId="4" borderId="35" xfId="0" applyFont="1" applyFill="1" applyBorder="1" applyAlignment="1" applyProtection="1">
      <alignment horizontal="center" vertical="center" wrapText="1"/>
      <protection locked="0"/>
    </xf>
    <xf numFmtId="9" fontId="3" fillId="4" borderId="36" xfId="2" applyFont="1" applyFill="1" applyBorder="1" applyAlignment="1" applyProtection="1">
      <alignment horizontal="center" vertical="center" wrapText="1"/>
    </xf>
    <xf numFmtId="44" fontId="28" fillId="2" borderId="48" xfId="0" applyNumberFormat="1" applyFont="1" applyFill="1" applyBorder="1"/>
    <xf numFmtId="44" fontId="3" fillId="2" borderId="39" xfId="0" applyNumberFormat="1" applyFont="1" applyFill="1" applyBorder="1" applyProtection="1"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left"/>
      <protection locked="0"/>
    </xf>
    <xf numFmtId="0" fontId="30" fillId="4" borderId="34" xfId="0" applyFont="1" applyFill="1" applyBorder="1" applyAlignment="1" applyProtection="1">
      <alignment horizontal="center" vertical="center" wrapText="1"/>
      <protection locked="0"/>
    </xf>
    <xf numFmtId="0" fontId="30" fillId="4" borderId="35" xfId="0" applyFont="1" applyFill="1" applyBorder="1" applyAlignment="1" applyProtection="1">
      <alignment horizontal="center" vertical="center"/>
      <protection locked="0"/>
    </xf>
    <xf numFmtId="44" fontId="30" fillId="4" borderId="35" xfId="1" applyFont="1" applyFill="1" applyBorder="1" applyAlignment="1">
      <alignment horizontal="center" vertical="center" wrapText="1"/>
    </xf>
    <xf numFmtId="0" fontId="28" fillId="2" borderId="37" xfId="0" applyFont="1" applyFill="1" applyBorder="1" applyAlignment="1" applyProtection="1">
      <alignment wrapText="1"/>
      <protection locked="0"/>
    </xf>
    <xf numFmtId="44" fontId="28" fillId="2" borderId="46" xfId="0" applyNumberFormat="1" applyFont="1" applyFill="1" applyBorder="1"/>
    <xf numFmtId="44" fontId="28" fillId="2" borderId="45" xfId="0" applyNumberFormat="1" applyFont="1" applyFill="1" applyBorder="1"/>
    <xf numFmtId="0" fontId="30" fillId="4" borderId="16" xfId="0" applyFont="1" applyFill="1" applyBorder="1" applyAlignment="1">
      <alignment wrapText="1"/>
    </xf>
    <xf numFmtId="0" fontId="30" fillId="4" borderId="16" xfId="0" applyFont="1" applyFill="1" applyBorder="1"/>
    <xf numFmtId="44" fontId="30" fillId="5" borderId="32" xfId="0" applyNumberFormat="1" applyFont="1" applyFill="1" applyBorder="1"/>
    <xf numFmtId="44" fontId="30" fillId="5" borderId="16" xfId="1" applyFont="1" applyFill="1" applyBorder="1" applyProtection="1"/>
    <xf numFmtId="44" fontId="30" fillId="2" borderId="33" xfId="0" applyNumberFormat="1" applyFont="1" applyFill="1" applyBorder="1"/>
    <xf numFmtId="0" fontId="3" fillId="2" borderId="0" xfId="0" applyFont="1" applyFill="1" applyProtection="1">
      <protection locked="0"/>
    </xf>
    <xf numFmtId="44" fontId="3" fillId="4" borderId="35" xfId="1" applyFont="1" applyFill="1" applyBorder="1" applyAlignment="1">
      <alignment horizontal="left" vertical="center"/>
    </xf>
    <xf numFmtId="44" fontId="3" fillId="3" borderId="38" xfId="2" applyNumberFormat="1" applyFont="1" applyFill="1" applyBorder="1" applyProtection="1">
      <protection locked="0"/>
    </xf>
    <xf numFmtId="44" fontId="28" fillId="3" borderId="32" xfId="0" applyNumberFormat="1" applyFont="1" applyFill="1" applyBorder="1"/>
    <xf numFmtId="10" fontId="28" fillId="3" borderId="32" xfId="0" applyNumberFormat="1" applyFont="1" applyFill="1" applyBorder="1"/>
    <xf numFmtId="0" fontId="9" fillId="0" borderId="1" xfId="4" applyNumberFormat="1" applyFont="1" applyFill="1" applyBorder="1" applyAlignment="1" applyProtection="1"/>
    <xf numFmtId="0" fontId="3" fillId="4" borderId="40" xfId="0" applyFont="1" applyFill="1" applyBorder="1" applyAlignment="1" applyProtection="1">
      <alignment vertical="center"/>
      <protection locked="0"/>
    </xf>
    <xf numFmtId="0" fontId="39" fillId="0" borderId="0" xfId="3" applyFont="1"/>
    <xf numFmtId="0" fontId="17" fillId="0" borderId="23" xfId="0" applyFont="1" applyBorder="1"/>
    <xf numFmtId="0" fontId="12" fillId="0" borderId="22" xfId="0" applyFont="1" applyBorder="1" applyAlignment="1">
      <alignment vertical="center"/>
    </xf>
    <xf numFmtId="0" fontId="10" fillId="0" borderId="0" xfId="0" applyFont="1"/>
    <xf numFmtId="0" fontId="40" fillId="2" borderId="0" xfId="0" applyFont="1" applyFill="1"/>
    <xf numFmtId="0" fontId="9" fillId="2" borderId="7" xfId="0" applyFont="1" applyFill="1" applyBorder="1" applyAlignment="1" applyProtection="1">
      <alignment horizontal="left"/>
      <protection locked="0"/>
    </xf>
    <xf numFmtId="0" fontId="28" fillId="2" borderId="7" xfId="0" applyFont="1" applyFill="1" applyBorder="1" applyAlignment="1" applyProtection="1">
      <alignment horizontal="left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28" fillId="2" borderId="5" xfId="0" applyFont="1" applyFill="1" applyBorder="1" applyAlignment="1" applyProtection="1">
      <alignment horizontal="left"/>
      <protection locked="0"/>
    </xf>
    <xf numFmtId="14" fontId="28" fillId="2" borderId="7" xfId="0" applyNumberFormat="1" applyFont="1" applyFill="1" applyBorder="1" applyAlignment="1" applyProtection="1">
      <alignment wrapText="1"/>
      <protection locked="0"/>
    </xf>
    <xf numFmtId="14" fontId="28" fillId="2" borderId="0" xfId="0" applyNumberFormat="1" applyFont="1" applyFill="1" applyAlignment="1" applyProtection="1">
      <alignment wrapText="1"/>
      <protection locked="0"/>
    </xf>
    <xf numFmtId="0" fontId="28" fillId="2" borderId="5" xfId="0" applyFont="1" applyFill="1" applyBorder="1" applyAlignment="1" applyProtection="1">
      <alignment wrapText="1"/>
      <protection locked="0"/>
    </xf>
    <xf numFmtId="0" fontId="28" fillId="2" borderId="2" xfId="0" applyFont="1" applyFill="1" applyBorder="1" applyAlignment="1" applyProtection="1">
      <alignment horizontal="center" wrapText="1"/>
      <protection locked="0"/>
    </xf>
    <xf numFmtId="0" fontId="28" fillId="2" borderId="6" xfId="0" applyFont="1" applyFill="1" applyBorder="1" applyAlignment="1" applyProtection="1">
      <alignment horizontal="center" wrapText="1"/>
      <protection locked="0"/>
    </xf>
    <xf numFmtId="0" fontId="28" fillId="2" borderId="3" xfId="0" applyFont="1" applyFill="1" applyBorder="1" applyAlignment="1" applyProtection="1">
      <alignment horizontal="center" wrapText="1"/>
      <protection locked="0"/>
    </xf>
    <xf numFmtId="0" fontId="28" fillId="2" borderId="10" xfId="0" applyFont="1" applyFill="1" applyBorder="1" applyAlignment="1" applyProtection="1">
      <alignment horizontal="center" wrapText="1"/>
      <protection locked="0"/>
    </xf>
    <xf numFmtId="0" fontId="28" fillId="2" borderId="11" xfId="0" applyFont="1" applyFill="1" applyBorder="1" applyAlignment="1" applyProtection="1">
      <alignment horizontal="center" wrapText="1"/>
      <protection locked="0"/>
    </xf>
    <xf numFmtId="0" fontId="28" fillId="2" borderId="12" xfId="0" applyFont="1" applyFill="1" applyBorder="1" applyAlignment="1" applyProtection="1">
      <alignment horizontal="center" wrapText="1"/>
      <protection locked="0"/>
    </xf>
    <xf numFmtId="0" fontId="34" fillId="4" borderId="1" xfId="0" applyFont="1" applyFill="1" applyBorder="1" applyAlignment="1">
      <alignment horizontal="center" wrapText="1"/>
    </xf>
    <xf numFmtId="0" fontId="31" fillId="2" borderId="1" xfId="0" applyFont="1" applyFill="1" applyBorder="1" applyAlignment="1" applyProtection="1">
      <alignment horizontal="center" wrapText="1"/>
      <protection locked="0"/>
    </xf>
    <xf numFmtId="0" fontId="31" fillId="4" borderId="1" xfId="0" applyFont="1" applyFill="1" applyBorder="1" applyAlignment="1" applyProtection="1">
      <alignment horizont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31" fillId="4" borderId="1" xfId="0" applyFont="1" applyFill="1" applyBorder="1" applyAlignment="1">
      <alignment horizontal="left" wrapText="1"/>
    </xf>
    <xf numFmtId="0" fontId="31" fillId="0" borderId="4" xfId="0" applyFont="1" applyBorder="1" applyAlignment="1">
      <alignment horizontal="left"/>
    </xf>
    <xf numFmtId="0" fontId="31" fillId="4" borderId="29" xfId="1" applyNumberFormat="1" applyFont="1" applyFill="1" applyBorder="1" applyAlignment="1" applyProtection="1">
      <alignment horizontal="center"/>
      <protection locked="0"/>
    </xf>
    <xf numFmtId="0" fontId="31" fillId="4" borderId="30" xfId="1" applyNumberFormat="1" applyFont="1" applyFill="1" applyBorder="1" applyAlignment="1" applyProtection="1">
      <alignment horizontal="center"/>
      <protection locked="0"/>
    </xf>
    <xf numFmtId="0" fontId="31" fillId="4" borderId="31" xfId="1" applyNumberFormat="1" applyFont="1" applyFill="1" applyBorder="1" applyAlignment="1" applyProtection="1">
      <alignment horizontal="center"/>
      <protection locked="0"/>
    </xf>
    <xf numFmtId="0" fontId="28" fillId="2" borderId="13" xfId="0" applyFont="1" applyFill="1" applyBorder="1" applyAlignment="1" applyProtection="1">
      <alignment horizontal="center" wrapText="1"/>
      <protection locked="0"/>
    </xf>
    <xf numFmtId="0" fontId="28" fillId="2" borderId="5" xfId="0" applyFont="1" applyFill="1" applyBorder="1" applyAlignment="1" applyProtection="1">
      <alignment horizontal="center" wrapText="1"/>
      <protection locked="0"/>
    </xf>
    <xf numFmtId="0" fontId="28" fillId="2" borderId="9" xfId="0" applyFont="1" applyFill="1" applyBorder="1" applyAlignment="1" applyProtection="1">
      <alignment horizontal="center" wrapText="1"/>
      <protection locked="0"/>
    </xf>
    <xf numFmtId="0" fontId="32" fillId="2" borderId="2" xfId="0" applyFont="1" applyFill="1" applyBorder="1" applyAlignment="1" applyProtection="1">
      <alignment horizontal="center"/>
      <protection locked="0"/>
    </xf>
    <xf numFmtId="0" fontId="32" fillId="2" borderId="6" xfId="0" applyFont="1" applyFill="1" applyBorder="1" applyAlignment="1" applyProtection="1">
      <alignment horizontal="center"/>
      <protection locked="0"/>
    </xf>
    <xf numFmtId="0" fontId="32" fillId="2" borderId="3" xfId="0" applyFont="1" applyFill="1" applyBorder="1" applyAlignment="1" applyProtection="1">
      <alignment horizontal="center"/>
      <protection locked="0"/>
    </xf>
    <xf numFmtId="0" fontId="28" fillId="2" borderId="28" xfId="0" applyFont="1" applyFill="1" applyBorder="1" applyAlignment="1" applyProtection="1">
      <alignment horizontal="center" wrapText="1"/>
      <protection locked="0"/>
    </xf>
    <xf numFmtId="0" fontId="37" fillId="4" borderId="53" xfId="0" applyFont="1" applyFill="1" applyBorder="1" applyAlignment="1">
      <alignment horizontal="center"/>
    </xf>
    <xf numFmtId="0" fontId="37" fillId="4" borderId="54" xfId="0" applyFont="1" applyFill="1" applyBorder="1" applyAlignment="1">
      <alignment horizontal="center"/>
    </xf>
    <xf numFmtId="44" fontId="28" fillId="2" borderId="2" xfId="0" applyNumberFormat="1" applyFont="1" applyFill="1" applyBorder="1" applyAlignment="1">
      <alignment horizontal="center"/>
    </xf>
    <xf numFmtId="44" fontId="28" fillId="2" borderId="6" xfId="0" applyNumberFormat="1" applyFont="1" applyFill="1" applyBorder="1" applyAlignment="1">
      <alignment horizontal="center"/>
    </xf>
    <xf numFmtId="44" fontId="28" fillId="2" borderId="3" xfId="0" applyNumberFormat="1" applyFont="1" applyFill="1" applyBorder="1" applyAlignment="1">
      <alignment horizontal="center"/>
    </xf>
    <xf numFmtId="9" fontId="30" fillId="4" borderId="40" xfId="2" applyFont="1" applyFill="1" applyBorder="1" applyAlignment="1" applyProtection="1">
      <alignment horizontal="center" vertical="center" wrapText="1"/>
      <protection locked="0"/>
    </xf>
    <xf numFmtId="9" fontId="30" fillId="4" borderId="51" xfId="2" applyFont="1" applyFill="1" applyBorder="1" applyAlignment="1" applyProtection="1">
      <alignment horizontal="center" vertical="center" wrapText="1"/>
      <protection locked="0"/>
    </xf>
    <xf numFmtId="9" fontId="30" fillId="4" borderId="52" xfId="2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vertical="center"/>
    </xf>
    <xf numFmtId="0" fontId="8" fillId="4" borderId="0" xfId="0" applyFont="1" applyFill="1"/>
    <xf numFmtId="0" fontId="8" fillId="4" borderId="23" xfId="0" applyFont="1" applyFill="1" applyBorder="1"/>
    <xf numFmtId="0" fontId="39" fillId="0" borderId="55" xfId="3" applyFont="1" applyBorder="1"/>
    <xf numFmtId="0" fontId="8" fillId="2" borderId="0" xfId="0" applyFont="1" applyFill="1" applyBorder="1"/>
    <xf numFmtId="0" fontId="39" fillId="0" borderId="0" xfId="3" applyFont="1" applyBorder="1"/>
    <xf numFmtId="0" fontId="8" fillId="2" borderId="55" xfId="0" applyFont="1" applyFill="1" applyBorder="1"/>
  </cellXfs>
  <cellStyles count="6">
    <cellStyle name="Hyperlink" xfId="3" builtinId="8"/>
    <cellStyle name="Komma 2" xfId="5" xr:uid="{CEAC1B2C-49D4-4B37-BAC6-3A5AF6C2240E}"/>
    <cellStyle name="Procent" xfId="2" builtinId="5"/>
    <cellStyle name="Standaard" xfId="0" builtinId="0"/>
    <cellStyle name="Valuta" xfId="1" builtinId="4"/>
    <cellStyle name="Valuta 2" xfId="4" xr:uid="{DA4FCF4C-C492-4933-8DE0-9E3F15CBD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895350</xdr:colOff>
      <xdr:row>0</xdr:row>
      <xdr:rowOff>47627</xdr:rowOff>
    </xdr:from>
    <xdr:to>
      <xdr:col>17</xdr:col>
      <xdr:colOff>2247557</xdr:colOff>
      <xdr:row>1</xdr:row>
      <xdr:rowOff>69216</xdr:rowOff>
    </xdr:to>
    <xdr:pic>
      <xdr:nvPicPr>
        <xdr:cNvPr id="3" name="Afbeelding 2" descr="Plattelandscoaches | LaMi">
          <a:extLst>
            <a:ext uri="{FF2B5EF4-FFF2-40B4-BE49-F238E27FC236}">
              <a16:creationId xmlns:a16="http://schemas.microsoft.com/office/drawing/2014/main" id="{3A45B62F-8AB6-4D8B-B30D-50C41924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247652"/>
          <a:ext cx="1352207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635000</xdr:colOff>
      <xdr:row>0</xdr:row>
      <xdr:rowOff>34925</xdr:rowOff>
    </xdr:from>
    <xdr:to>
      <xdr:col>12</xdr:col>
      <xdr:colOff>879343</xdr:colOff>
      <xdr:row>0</xdr:row>
      <xdr:rowOff>549909</xdr:rowOff>
    </xdr:to>
    <xdr:pic>
      <xdr:nvPicPr>
        <xdr:cNvPr id="9" name="Afbeelding 8" descr="Plattelandscoaches | LaMi">
          <a:extLst>
            <a:ext uri="{FF2B5EF4-FFF2-40B4-BE49-F238E27FC236}">
              <a16:creationId xmlns:a16="http://schemas.microsoft.com/office/drawing/2014/main" id="{A2AF1614-FE0E-4378-9937-AD80C0126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7225" y="34925"/>
          <a:ext cx="1412743" cy="507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495300</xdr:colOff>
      <xdr:row>58</xdr:row>
      <xdr:rowOff>168275</xdr:rowOff>
    </xdr:from>
    <xdr:ext cx="1352207" cy="504824"/>
    <xdr:pic>
      <xdr:nvPicPr>
        <xdr:cNvPr id="3" name="Afbeelding 2" descr="Plattelandscoaches | LaMi">
          <a:extLst>
            <a:ext uri="{FF2B5EF4-FFF2-40B4-BE49-F238E27FC236}">
              <a16:creationId xmlns:a16="http://schemas.microsoft.com/office/drawing/2014/main" id="{395DDDB6-B233-44FD-98CC-7078F0F4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4341475"/>
          <a:ext cx="1352207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lokaleregelgeving.overheid.nl/CVDR731616/1" TargetMode="External"/><Relationship Id="rId2" Type="http://schemas.openxmlformats.org/officeDocument/2006/relationships/hyperlink" Target="https://lokaleregelgeving.overheid.nl/CVDR735130/1" TargetMode="External"/><Relationship Id="rId1" Type="http://schemas.openxmlformats.org/officeDocument/2006/relationships/hyperlink" Target="https://gis.provincie-utrecht.nl/Geocortex/WebViewer/?app=e691e7d6b6d348b1a331dd5d298ac85c&amp;workflow=cea17dd7-c4c8-4359-b64d-7e063584495c&amp;workflowParams=%7b%22ids%22:%5b1010%5d%7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lokaleregelgeving.overheid.nl/CVDR674901/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5"/>
  <dimension ref="A1:L17"/>
  <sheetViews>
    <sheetView topLeftCell="C1" zoomScaleNormal="100" workbookViewId="0">
      <selection activeCell="D23" sqref="D23"/>
    </sheetView>
  </sheetViews>
  <sheetFormatPr defaultRowHeight="14.5" x14ac:dyDescent="0.35"/>
  <cols>
    <col min="1" max="1" width="15.54296875" bestFit="1" customWidth="1"/>
    <col min="2" max="2" width="8.54296875" bestFit="1" customWidth="1"/>
    <col min="3" max="3" width="39.453125" bestFit="1" customWidth="1"/>
    <col min="4" max="4" width="15.453125" bestFit="1" customWidth="1"/>
    <col min="5" max="5" width="18.81640625" bestFit="1" customWidth="1"/>
    <col min="6" max="6" width="75.54296875" bestFit="1" customWidth="1"/>
    <col min="8" max="12" width="30.81640625" bestFit="1" customWidth="1"/>
  </cols>
  <sheetData>
    <row r="1" spans="1:12" s="2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5">
      <c r="A2" t="s">
        <v>12</v>
      </c>
      <c r="B2" t="s">
        <v>13</v>
      </c>
      <c r="C2" t="s">
        <v>14</v>
      </c>
      <c r="D2" s="1">
        <v>0.09</v>
      </c>
      <c r="E2" s="1" t="s">
        <v>15</v>
      </c>
      <c r="F2" t="s">
        <v>16</v>
      </c>
      <c r="G2" s="9">
        <v>5</v>
      </c>
      <c r="H2" t="s">
        <v>17</v>
      </c>
      <c r="I2" t="s">
        <v>17</v>
      </c>
      <c r="J2" t="s">
        <v>17</v>
      </c>
      <c r="K2" t="s">
        <v>17</v>
      </c>
      <c r="L2" t="s">
        <v>17</v>
      </c>
    </row>
    <row r="3" spans="1:12" x14ac:dyDescent="0.35">
      <c r="A3" t="s">
        <v>18</v>
      </c>
      <c r="B3" t="s">
        <v>19</v>
      </c>
      <c r="C3" t="s">
        <v>20</v>
      </c>
      <c r="D3" s="1">
        <v>0.21</v>
      </c>
      <c r="E3" t="s">
        <v>21</v>
      </c>
      <c r="F3" t="s">
        <v>22</v>
      </c>
      <c r="G3" s="9">
        <v>35</v>
      </c>
      <c r="H3" t="e">
        <f>'Begroting en Dekkingsplan'!#REF!</f>
        <v>#REF!</v>
      </c>
      <c r="I3" t="e">
        <f>'Begroting en Dekkingsplan'!#REF!</f>
        <v>#REF!</v>
      </c>
      <c r="J3" t="e">
        <f>'Begroting en Dekkingsplan'!#REF!</f>
        <v>#REF!</v>
      </c>
      <c r="K3" t="e">
        <f>'Begroting en Dekkingsplan'!#REF!</f>
        <v>#REF!</v>
      </c>
      <c r="L3" t="e">
        <f>'Begroting en Dekkingsplan'!#REF!</f>
        <v>#REF!</v>
      </c>
    </row>
    <row r="4" spans="1:12" x14ac:dyDescent="0.35">
      <c r="B4" t="s">
        <v>23</v>
      </c>
      <c r="C4" t="s">
        <v>24</v>
      </c>
      <c r="D4" s="15">
        <v>0</v>
      </c>
      <c r="E4" t="s">
        <v>25</v>
      </c>
      <c r="F4" t="s">
        <v>26</v>
      </c>
      <c r="G4" s="9">
        <v>37</v>
      </c>
      <c r="H4" t="e">
        <f>'Begroting en Dekkingsplan'!#REF!</f>
        <v>#REF!</v>
      </c>
      <c r="I4" t="e">
        <f>'Begroting en Dekkingsplan'!#REF!</f>
        <v>#REF!</v>
      </c>
      <c r="J4" t="e">
        <f>'Begroting en Dekkingsplan'!#REF!</f>
        <v>#REF!</v>
      </c>
      <c r="K4" t="e">
        <f>'Begroting en Dekkingsplan'!#REF!</f>
        <v>#REF!</v>
      </c>
      <c r="L4" t="e">
        <f>'Begroting en Dekkingsplan'!#REF!</f>
        <v>#REF!</v>
      </c>
    </row>
    <row r="5" spans="1:12" x14ac:dyDescent="0.35">
      <c r="B5" t="s">
        <v>27</v>
      </c>
      <c r="C5" t="s">
        <v>28</v>
      </c>
      <c r="D5" s="15">
        <v>0.06</v>
      </c>
      <c r="F5" t="s">
        <v>29</v>
      </c>
      <c r="G5" s="9">
        <v>50</v>
      </c>
      <c r="H5" t="e">
        <f>'Begroting en Dekkingsplan'!#REF!</f>
        <v>#REF!</v>
      </c>
      <c r="I5" t="e">
        <f>'Begroting en Dekkingsplan'!#REF!</f>
        <v>#REF!</v>
      </c>
      <c r="J5" t="e">
        <f>'Begroting en Dekkingsplan'!#REF!</f>
        <v>#REF!</v>
      </c>
      <c r="K5" t="e">
        <f>'Begroting en Dekkingsplan'!#REF!</f>
        <v>#REF!</v>
      </c>
      <c r="L5" t="e">
        <f>'Begroting en Dekkingsplan'!#REF!</f>
        <v>#REF!</v>
      </c>
    </row>
    <row r="6" spans="1:12" x14ac:dyDescent="0.35">
      <c r="B6" t="s">
        <v>30</v>
      </c>
      <c r="F6" t="s">
        <v>31</v>
      </c>
      <c r="G6" s="9">
        <v>63</v>
      </c>
      <c r="H6" t="e">
        <f>'Begroting en Dekkingsplan'!#REF!</f>
        <v>#REF!</v>
      </c>
      <c r="I6" t="e">
        <f>'Begroting en Dekkingsplan'!#REF!</f>
        <v>#REF!</v>
      </c>
      <c r="J6" t="e">
        <f>'Begroting en Dekkingsplan'!#REF!</f>
        <v>#REF!</v>
      </c>
      <c r="K6" t="e">
        <f>'Begroting en Dekkingsplan'!#REF!</f>
        <v>#REF!</v>
      </c>
      <c r="L6" t="e">
        <f>'Begroting en Dekkingsplan'!#REF!</f>
        <v>#REF!</v>
      </c>
    </row>
    <row r="7" spans="1:12" x14ac:dyDescent="0.35">
      <c r="B7" t="s">
        <v>32</v>
      </c>
      <c r="F7" t="s">
        <v>33</v>
      </c>
      <c r="G7" s="9">
        <v>83</v>
      </c>
    </row>
    <row r="8" spans="1:12" x14ac:dyDescent="0.35">
      <c r="B8" t="s">
        <v>34</v>
      </c>
      <c r="F8" t="s">
        <v>35</v>
      </c>
      <c r="G8" s="9">
        <v>101</v>
      </c>
    </row>
    <row r="9" spans="1:12" x14ac:dyDescent="0.35">
      <c r="B9" t="s">
        <v>36</v>
      </c>
    </row>
    <row r="17" spans="1:1" x14ac:dyDescent="0.35">
      <c r="A17" s="1"/>
    </row>
  </sheetData>
  <phoneticPr fontId="1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AA143"/>
  <sheetViews>
    <sheetView topLeftCell="A116" zoomScale="90" zoomScaleNormal="90" workbookViewId="0">
      <selection activeCell="H23" sqref="H23"/>
    </sheetView>
  </sheetViews>
  <sheetFormatPr defaultColWidth="9.1796875" defaultRowHeight="14.5" x14ac:dyDescent="0.35"/>
  <cols>
    <col min="1" max="1" width="5.453125" style="3" customWidth="1"/>
    <col min="2" max="2" width="9.1796875" style="3"/>
    <col min="3" max="3" width="11" style="3" customWidth="1"/>
    <col min="4" max="4" width="11.453125" style="3" customWidth="1"/>
    <col min="5" max="17" width="9.1796875" style="3"/>
    <col min="18" max="18" width="57.54296875" style="3" customWidth="1"/>
    <col min="19" max="30" width="9.1796875" style="3"/>
    <col min="31" max="31" width="8.81640625" style="3" customWidth="1"/>
    <col min="32" max="16384" width="9.1796875" style="3"/>
  </cols>
  <sheetData>
    <row r="1" spans="1:18" ht="37.5" customHeight="1" x14ac:dyDescent="0.55000000000000004">
      <c r="A1" s="18" t="s">
        <v>214</v>
      </c>
      <c r="B1" s="19"/>
      <c r="C1" s="19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21"/>
      <c r="R1" s="22"/>
    </row>
    <row r="2" spans="1:18" ht="15" customHeight="1" x14ac:dyDescent="0.55000000000000004">
      <c r="A2" s="23" t="s">
        <v>177</v>
      </c>
      <c r="B2" s="24"/>
      <c r="C2" s="24"/>
      <c r="D2" s="24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  <c r="Q2" s="26"/>
      <c r="R2" s="27"/>
    </row>
    <row r="3" spans="1:18" s="4" customFormat="1" ht="15.5" x14ac:dyDescent="0.35">
      <c r="A3" s="28" t="s">
        <v>37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</row>
    <row r="4" spans="1:18" s="4" customFormat="1" ht="15.5" x14ac:dyDescent="0.35">
      <c r="A4" s="28"/>
      <c r="B4" s="31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</row>
    <row r="5" spans="1:18" s="4" customFormat="1" ht="15.5" x14ac:dyDescent="0.35">
      <c r="A5" s="32" t="s">
        <v>38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</row>
    <row r="6" spans="1:18" s="4" customFormat="1" ht="15.5" x14ac:dyDescent="0.35">
      <c r="A6" s="33" t="s">
        <v>39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1:18" s="4" customFormat="1" ht="15.5" x14ac:dyDescent="0.35">
      <c r="A7" s="33" t="s">
        <v>40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1:18" s="4" customFormat="1" ht="15.5" x14ac:dyDescent="0.35">
      <c r="A8" s="33" t="s">
        <v>41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30"/>
    </row>
    <row r="9" spans="1:18" s="4" customFormat="1" ht="15.5" x14ac:dyDescent="0.35">
      <c r="A9" s="28" t="s">
        <v>42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30"/>
    </row>
    <row r="10" spans="1:18" s="4" customFormat="1" ht="15.5" x14ac:dyDescent="0.3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0"/>
    </row>
    <row r="11" spans="1:18" s="4" customFormat="1" ht="15.5" x14ac:dyDescent="0.35">
      <c r="A11" s="28" t="s">
        <v>43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0"/>
    </row>
    <row r="12" spans="1:18" s="4" customFormat="1" ht="15.5" x14ac:dyDescent="0.35">
      <c r="A12" s="28"/>
      <c r="B12" s="34" t="s">
        <v>44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30"/>
    </row>
    <row r="13" spans="1:18" s="4" customFormat="1" ht="15.5" x14ac:dyDescent="0.3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18" s="4" customFormat="1" ht="23.5" customHeight="1" x14ac:dyDescent="0.4">
      <c r="A14" s="38" t="s">
        <v>187</v>
      </c>
      <c r="B14" s="39"/>
      <c r="C14" s="39"/>
      <c r="D14" s="39"/>
      <c r="E14" s="39"/>
      <c r="F14" s="39"/>
      <c r="G14" s="39"/>
      <c r="H14" s="39"/>
      <c r="I14" s="39"/>
      <c r="J14" s="40"/>
      <c r="K14" s="40"/>
      <c r="L14" s="40"/>
      <c r="M14" s="40"/>
      <c r="N14" s="40"/>
      <c r="O14" s="40"/>
      <c r="P14" s="40"/>
      <c r="Q14" s="40"/>
      <c r="R14" s="41"/>
    </row>
    <row r="15" spans="1:18" s="4" customFormat="1" ht="15.5" x14ac:dyDescent="0.35">
      <c r="A15" s="28" t="s">
        <v>45</v>
      </c>
      <c r="B15" s="29"/>
      <c r="C15" s="29"/>
      <c r="D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/>
    </row>
    <row r="16" spans="1:18" s="4" customFormat="1" ht="15.5" x14ac:dyDescent="0.35">
      <c r="A16" s="28" t="s">
        <v>46</v>
      </c>
      <c r="B16" s="29"/>
      <c r="C16" s="29"/>
      <c r="D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</row>
    <row r="17" spans="1:18" s="4" customFormat="1" ht="15.5" x14ac:dyDescent="0.35">
      <c r="A17" s="28" t="s">
        <v>47</v>
      </c>
      <c r="B17" s="29"/>
      <c r="C17" s="29"/>
      <c r="D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/>
    </row>
    <row r="19" spans="1:18" s="4" customFormat="1" ht="15.5" x14ac:dyDescent="0.35">
      <c r="A19" s="42" t="s">
        <v>130</v>
      </c>
      <c r="C19" s="36"/>
      <c r="D19" s="36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s="4" customFormat="1" ht="15.5" x14ac:dyDescent="0.35">
      <c r="A20" s="28"/>
      <c r="B20" s="42" t="s">
        <v>48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</row>
    <row r="21" spans="1:18" s="4" customFormat="1" ht="15.5" x14ac:dyDescent="0.35">
      <c r="A21" s="28"/>
      <c r="B21" s="43" t="s">
        <v>49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</row>
    <row r="22" spans="1:18" s="4" customFormat="1" ht="15.5" x14ac:dyDescent="0.35">
      <c r="A22" s="28"/>
      <c r="B22" s="29"/>
      <c r="C22" s="29" t="s">
        <v>50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s="4" customFormat="1" ht="15.5" x14ac:dyDescent="0.3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</row>
    <row r="24" spans="1:18" s="4" customFormat="1" ht="15.5" x14ac:dyDescent="0.35">
      <c r="A24" s="28"/>
      <c r="B24" s="43" t="s">
        <v>51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0"/>
    </row>
    <row r="25" spans="1:18" s="4" customFormat="1" ht="15.5" x14ac:dyDescent="0.35">
      <c r="A25" s="28"/>
      <c r="B25" s="29"/>
      <c r="C25" s="29" t="s">
        <v>52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30"/>
    </row>
    <row r="26" spans="1:18" s="4" customFormat="1" ht="15.5" x14ac:dyDescent="0.3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0"/>
    </row>
    <row r="27" spans="1:18" s="4" customFormat="1" ht="15.5" x14ac:dyDescent="0.35">
      <c r="A27" s="28"/>
      <c r="B27" s="43" t="s">
        <v>53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</row>
    <row r="28" spans="1:18" s="4" customFormat="1" ht="15.5" x14ac:dyDescent="0.35">
      <c r="A28" s="28"/>
      <c r="B28" s="29"/>
      <c r="C28" s="29" t="s">
        <v>54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30"/>
    </row>
    <row r="29" spans="1:18" s="4" customFormat="1" ht="15.5" x14ac:dyDescent="0.35">
      <c r="A29" s="28"/>
      <c r="B29" s="29"/>
      <c r="C29" s="29" t="s">
        <v>55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</row>
    <row r="30" spans="1:18" s="4" customFormat="1" ht="15.5" x14ac:dyDescent="0.3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0"/>
    </row>
    <row r="31" spans="1:18" s="4" customFormat="1" ht="15.5" x14ac:dyDescent="0.35">
      <c r="A31" s="28"/>
      <c r="B31" s="43" t="s">
        <v>56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30"/>
    </row>
    <row r="32" spans="1:18" s="4" customFormat="1" ht="15.5" x14ac:dyDescent="0.35">
      <c r="A32" s="28"/>
      <c r="B32" s="29"/>
      <c r="C32" s="29" t="s">
        <v>57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30"/>
    </row>
    <row r="33" spans="1:18" s="4" customFormat="1" ht="15.5" x14ac:dyDescent="0.35">
      <c r="A33" s="28"/>
      <c r="B33" s="29"/>
      <c r="C33" s="29" t="s">
        <v>58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30"/>
    </row>
    <row r="34" spans="1:18" s="4" customFormat="1" ht="15.5" x14ac:dyDescent="0.35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30"/>
    </row>
    <row r="35" spans="1:18" s="4" customFormat="1" ht="15.5" x14ac:dyDescent="0.35">
      <c r="A35" s="28"/>
      <c r="B35" s="43" t="s">
        <v>59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30"/>
    </row>
    <row r="36" spans="1:18" s="4" customFormat="1" ht="15.5" x14ac:dyDescent="0.35">
      <c r="A36" s="28"/>
      <c r="B36" s="29"/>
      <c r="C36" s="29" t="s">
        <v>60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30"/>
    </row>
    <row r="37" spans="1:18" s="4" customFormat="1" ht="15.5" x14ac:dyDescent="0.35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0"/>
    </row>
    <row r="38" spans="1:18" s="4" customFormat="1" ht="15.5" x14ac:dyDescent="0.35">
      <c r="A38" s="28"/>
      <c r="B38" s="43" t="s">
        <v>61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30"/>
    </row>
    <row r="39" spans="1:18" s="4" customFormat="1" ht="15.5" x14ac:dyDescent="0.35">
      <c r="A39" s="28"/>
      <c r="B39" s="29"/>
      <c r="C39" s="29" t="s">
        <v>62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</row>
    <row r="40" spans="1:18" s="4" customFormat="1" ht="15.5" x14ac:dyDescent="0.35">
      <c r="A40" s="28"/>
      <c r="B40" s="29"/>
      <c r="C40" s="29" t="s">
        <v>63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</row>
    <row r="41" spans="1:18" s="4" customFormat="1" ht="15.5" x14ac:dyDescent="0.35">
      <c r="A41" s="28"/>
      <c r="B41" s="29"/>
      <c r="C41" s="29" t="s">
        <v>64</v>
      </c>
      <c r="D41" s="44" t="s">
        <v>65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0"/>
    </row>
    <row r="42" spans="1:18" s="4" customFormat="1" ht="15.5" x14ac:dyDescent="0.35">
      <c r="A42" s="28"/>
      <c r="B42" s="29"/>
      <c r="C42" s="29"/>
      <c r="D42" s="29" t="s">
        <v>66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0"/>
    </row>
    <row r="43" spans="1:18" s="4" customFormat="1" ht="15.5" x14ac:dyDescent="0.35">
      <c r="A43" s="28"/>
      <c r="B43" s="29"/>
      <c r="C43" s="29" t="s">
        <v>67</v>
      </c>
      <c r="D43" s="44" t="s">
        <v>68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30"/>
    </row>
    <row r="44" spans="1:18" s="4" customFormat="1" ht="15.5" x14ac:dyDescent="0.35">
      <c r="A44" s="28"/>
      <c r="B44" s="29"/>
      <c r="C44" s="29"/>
      <c r="D44" s="29" t="s">
        <v>69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0"/>
    </row>
    <row r="45" spans="1:18" s="4" customFormat="1" ht="15.5" x14ac:dyDescent="0.35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0"/>
    </row>
    <row r="46" spans="1:18" s="4" customFormat="1" ht="15.5" x14ac:dyDescent="0.35">
      <c r="A46" s="28"/>
      <c r="B46" s="43" t="s">
        <v>70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</row>
    <row r="47" spans="1:18" s="4" customFormat="1" ht="15.5" x14ac:dyDescent="0.35">
      <c r="A47" s="28"/>
      <c r="B47" s="29"/>
      <c r="C47" s="29" t="s">
        <v>189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30"/>
    </row>
    <row r="48" spans="1:18" s="4" customFormat="1" ht="15.5" x14ac:dyDescent="0.35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30"/>
    </row>
    <row r="49" spans="1:23" s="4" customFormat="1" ht="15.5" x14ac:dyDescent="0.35">
      <c r="A49" s="28"/>
      <c r="B49" s="43" t="s">
        <v>71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30"/>
    </row>
    <row r="50" spans="1:23" s="4" customFormat="1" ht="15.5" x14ac:dyDescent="0.35">
      <c r="A50" s="28"/>
      <c r="B50" s="29"/>
      <c r="C50" s="29" t="s">
        <v>72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30"/>
    </row>
    <row r="51" spans="1:23" s="4" customFormat="1" ht="15.5" x14ac:dyDescent="0.35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30"/>
    </row>
    <row r="52" spans="1:23" s="4" customFormat="1" ht="15.5" x14ac:dyDescent="0.35">
      <c r="A52" s="28"/>
      <c r="B52" s="43" t="s">
        <v>73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30"/>
    </row>
    <row r="53" spans="1:23" s="4" customFormat="1" ht="15.5" x14ac:dyDescent="0.35">
      <c r="A53" s="28"/>
      <c r="B53" s="29"/>
      <c r="C53" s="29" t="s">
        <v>74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30"/>
    </row>
    <row r="54" spans="1:23" s="4" customFormat="1" ht="15.5" x14ac:dyDescent="0.35">
      <c r="A54" s="28"/>
      <c r="B54" s="29"/>
      <c r="C54" s="29" t="s">
        <v>75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30"/>
    </row>
    <row r="55" spans="1:23" s="4" customFormat="1" ht="15.5" x14ac:dyDescent="0.35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30"/>
    </row>
    <row r="56" spans="1:23" s="4" customFormat="1" ht="15.5" x14ac:dyDescent="0.35">
      <c r="A56" s="28"/>
      <c r="B56" s="43" t="s">
        <v>76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30"/>
      <c r="W56" s="5"/>
    </row>
    <row r="57" spans="1:23" s="4" customFormat="1" ht="15.5" x14ac:dyDescent="0.35">
      <c r="A57" s="28"/>
      <c r="B57" s="43"/>
      <c r="C57" s="29" t="s">
        <v>77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30"/>
      <c r="W57" s="5"/>
    </row>
    <row r="58" spans="1:23" s="4" customFormat="1" ht="15.5" x14ac:dyDescent="0.35">
      <c r="A58" s="28"/>
      <c r="B58" s="29"/>
      <c r="C58" s="48" t="s">
        <v>190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30"/>
      <c r="W58" s="7"/>
    </row>
    <row r="59" spans="1:23" s="4" customFormat="1" ht="15.5" x14ac:dyDescent="0.35">
      <c r="A59" s="28"/>
      <c r="B59" s="29"/>
      <c r="C59" s="45" t="s">
        <v>78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30"/>
      <c r="W59" s="7"/>
    </row>
    <row r="60" spans="1:23" s="4" customFormat="1" ht="15.5" x14ac:dyDescent="0.35">
      <c r="A60" s="28"/>
      <c r="B60" s="46" t="s">
        <v>79</v>
      </c>
      <c r="C60" s="48" t="s">
        <v>191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30"/>
      <c r="W60" s="7"/>
    </row>
    <row r="61" spans="1:23" s="4" customFormat="1" ht="15.5" x14ac:dyDescent="0.35">
      <c r="A61" s="28"/>
      <c r="B61" s="29"/>
      <c r="C61" s="45"/>
      <c r="D61" s="29" t="s">
        <v>194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30"/>
      <c r="W61" s="7"/>
    </row>
    <row r="62" spans="1:23" s="4" customFormat="1" ht="15.5" x14ac:dyDescent="0.35">
      <c r="A62" s="28"/>
      <c r="B62" s="29"/>
      <c r="C62" s="45"/>
      <c r="D62" s="29" t="s">
        <v>195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30"/>
      <c r="W62" s="7"/>
    </row>
    <row r="63" spans="1:23" s="4" customFormat="1" ht="15.5" x14ac:dyDescent="0.35">
      <c r="A63" s="28"/>
      <c r="B63" s="46" t="s">
        <v>79</v>
      </c>
      <c r="C63" s="48" t="s">
        <v>178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30"/>
      <c r="W63" s="7"/>
    </row>
    <row r="64" spans="1:23" s="4" customFormat="1" ht="15.5" x14ac:dyDescent="0.35">
      <c r="A64" s="28"/>
      <c r="B64" s="46"/>
      <c r="C64" s="47"/>
      <c r="D64" s="29" t="s">
        <v>179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30"/>
      <c r="W64" s="7"/>
    </row>
    <row r="65" spans="1:23" s="4" customFormat="1" ht="15.5" x14ac:dyDescent="0.35">
      <c r="A65" s="28"/>
      <c r="B65" s="46"/>
      <c r="C65" s="47"/>
      <c r="D65" s="29" t="s">
        <v>192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30"/>
      <c r="W65" s="7"/>
    </row>
    <row r="66" spans="1:23" s="4" customFormat="1" ht="15.5" x14ac:dyDescent="0.35">
      <c r="A66" s="28"/>
      <c r="B66" s="46" t="s">
        <v>79</v>
      </c>
      <c r="C66" s="48" t="s">
        <v>193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30"/>
      <c r="W66" s="7"/>
    </row>
    <row r="67" spans="1:23" s="4" customFormat="1" ht="15.5" x14ac:dyDescent="0.35">
      <c r="A67" s="28"/>
      <c r="B67" s="29"/>
      <c r="D67" s="48" t="s">
        <v>211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30"/>
      <c r="W67" s="7"/>
    </row>
    <row r="68" spans="1:23" s="4" customFormat="1" ht="15.5" x14ac:dyDescent="0.35">
      <c r="A68" s="28"/>
      <c r="B68" s="29"/>
      <c r="D68" s="48" t="s">
        <v>196</v>
      </c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30"/>
      <c r="W68" s="7"/>
    </row>
    <row r="69" spans="1:23" s="4" customFormat="1" ht="15.5" x14ac:dyDescent="0.35">
      <c r="A69" s="28"/>
      <c r="B69" s="46"/>
      <c r="C69" s="29" t="s">
        <v>80</v>
      </c>
      <c r="D69" s="48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30"/>
      <c r="W69" s="7"/>
    </row>
    <row r="70" spans="1:23" s="4" customFormat="1" ht="15.5" customHeight="1" x14ac:dyDescent="0.4">
      <c r="B70" s="195"/>
      <c r="C70" s="29" t="s">
        <v>81</v>
      </c>
      <c r="D70" s="195"/>
      <c r="E70" s="195"/>
      <c r="F70" s="29"/>
      <c r="G70" s="192" t="s">
        <v>82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193"/>
      <c r="W70" s="7"/>
    </row>
    <row r="71" spans="1:23" s="4" customFormat="1" ht="15.5" x14ac:dyDescent="0.35">
      <c r="A71" s="28"/>
      <c r="B71" s="46"/>
      <c r="C71" s="29" t="s">
        <v>83</v>
      </c>
      <c r="D71" s="48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30"/>
      <c r="W71" s="7"/>
    </row>
    <row r="72" spans="1:23" s="4" customFormat="1" ht="15.5" x14ac:dyDescent="0.35">
      <c r="A72" s="28"/>
      <c r="B72" s="46"/>
      <c r="C72" s="29" t="s">
        <v>84</v>
      </c>
      <c r="D72" s="48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30"/>
      <c r="W72" s="7"/>
    </row>
    <row r="73" spans="1:23" s="4" customFormat="1" ht="15.5" x14ac:dyDescent="0.35">
      <c r="A73" s="28"/>
      <c r="B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30"/>
      <c r="W73" s="7"/>
    </row>
    <row r="74" spans="1:23" s="4" customFormat="1" ht="15.5" x14ac:dyDescent="0.35">
      <c r="A74" s="194" t="s">
        <v>188</v>
      </c>
      <c r="B74" s="29"/>
      <c r="D74" s="29"/>
      <c r="E74" s="45"/>
      <c r="F74" s="45"/>
      <c r="H74" s="45"/>
      <c r="I74" s="45"/>
      <c r="J74" s="45"/>
      <c r="K74" s="45"/>
      <c r="L74" s="29"/>
      <c r="M74" s="29"/>
      <c r="N74" s="29"/>
      <c r="O74" s="29"/>
      <c r="P74" s="29"/>
      <c r="Q74" s="29"/>
      <c r="R74" s="30"/>
      <c r="W74" s="7"/>
    </row>
    <row r="75" spans="1:23" s="4" customFormat="1" ht="15.5" x14ac:dyDescent="0.35">
      <c r="A75" s="28"/>
      <c r="B75" s="29"/>
      <c r="C75" s="29" t="s">
        <v>205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30"/>
      <c r="W75" s="7"/>
    </row>
    <row r="76" spans="1:23" s="4" customFormat="1" ht="15.5" x14ac:dyDescent="0.35">
      <c r="B76" s="29"/>
      <c r="C76" s="29" t="s">
        <v>210</v>
      </c>
      <c r="R76" s="50"/>
      <c r="W76" s="7"/>
    </row>
    <row r="77" spans="1:23" s="4" customFormat="1" ht="15.5" x14ac:dyDescent="0.35">
      <c r="B77" s="29"/>
      <c r="C77" s="29" t="s">
        <v>207</v>
      </c>
      <c r="R77" s="50"/>
      <c r="W77" s="7"/>
    </row>
    <row r="78" spans="1:23" s="4" customFormat="1" ht="15.5" x14ac:dyDescent="0.35">
      <c r="B78" s="29"/>
      <c r="C78" s="29" t="s">
        <v>209</v>
      </c>
      <c r="R78" s="50"/>
      <c r="W78" s="7"/>
    </row>
    <row r="79" spans="1:23" s="4" customFormat="1" ht="15.5" x14ac:dyDescent="0.35">
      <c r="A79" s="49"/>
      <c r="B79" s="29"/>
      <c r="C79" s="29" t="s">
        <v>206</v>
      </c>
      <c r="R79" s="50"/>
      <c r="W79" s="7"/>
    </row>
    <row r="80" spans="1:23" s="4" customFormat="1" ht="15.5" x14ac:dyDescent="0.35">
      <c r="A80" s="49"/>
      <c r="B80" s="29"/>
      <c r="C80" s="29"/>
      <c r="R80" s="50"/>
      <c r="W80" s="7"/>
    </row>
    <row r="81" spans="1:25" s="4" customFormat="1" ht="21" x14ac:dyDescent="0.5">
      <c r="A81" s="38" t="s">
        <v>85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2"/>
    </row>
    <row r="82" spans="1:25" s="4" customFormat="1" ht="15.5" x14ac:dyDescent="0.35">
      <c r="A82" s="49"/>
      <c r="B82" s="29" t="s">
        <v>86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30"/>
    </row>
    <row r="83" spans="1:25" s="4" customFormat="1" ht="15.5" x14ac:dyDescent="0.35">
      <c r="A83" s="49"/>
      <c r="B83" s="29" t="s">
        <v>87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30"/>
    </row>
    <row r="84" spans="1:25" s="4" customFormat="1" ht="15.5" x14ac:dyDescent="0.35">
      <c r="A84" s="49"/>
      <c r="B84" s="29" t="s">
        <v>88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30"/>
    </row>
    <row r="85" spans="1:25" s="4" customFormat="1" ht="15.5" x14ac:dyDescent="0.35">
      <c r="A85" s="49"/>
      <c r="B85" s="29" t="s">
        <v>89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30"/>
    </row>
    <row r="86" spans="1:25" s="4" customFormat="1" ht="15.5" x14ac:dyDescent="0.35">
      <c r="A86" s="49"/>
      <c r="R86" s="50"/>
    </row>
    <row r="87" spans="1:25" s="4" customFormat="1" ht="21" x14ac:dyDescent="0.5">
      <c r="A87" s="53" t="s">
        <v>90</v>
      </c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7"/>
      <c r="M87" s="17"/>
      <c r="N87" s="17"/>
      <c r="O87" s="17"/>
      <c r="P87" s="17"/>
      <c r="Q87" s="17"/>
      <c r="R87" s="54"/>
    </row>
    <row r="88" spans="1:25" ht="15.5" x14ac:dyDescent="0.35">
      <c r="A88" s="49"/>
      <c r="B88" s="29" t="s">
        <v>91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30"/>
      <c r="X88" s="4"/>
      <c r="Y88" s="4"/>
    </row>
    <row r="89" spans="1:25" ht="15.5" x14ac:dyDescent="0.35">
      <c r="A89" s="49"/>
      <c r="B89" s="29" t="s">
        <v>92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30"/>
      <c r="X89" s="4"/>
      <c r="Y89" s="4"/>
    </row>
    <row r="90" spans="1:25" ht="15.5" x14ac:dyDescent="0.35">
      <c r="A90" s="49"/>
      <c r="B90" s="29" t="s">
        <v>93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30"/>
      <c r="X90" s="4"/>
      <c r="Y90" s="4"/>
    </row>
    <row r="91" spans="1:25" ht="15.5" x14ac:dyDescent="0.35">
      <c r="A91" s="49"/>
      <c r="B91" s="29" t="s">
        <v>94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30"/>
    </row>
    <row r="92" spans="1:25" ht="15.5" x14ac:dyDescent="0.35">
      <c r="A92" s="49"/>
      <c r="B92" s="29" t="s">
        <v>95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30"/>
    </row>
    <row r="93" spans="1:25" ht="15.5" x14ac:dyDescent="0.35">
      <c r="A93" s="49"/>
      <c r="B93" s="29" t="s">
        <v>96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30"/>
    </row>
    <row r="94" spans="1:25" ht="15.5" x14ac:dyDescent="0.35">
      <c r="A94" s="49"/>
      <c r="B94" s="196" t="s">
        <v>197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30"/>
    </row>
    <row r="95" spans="1:25" ht="15.5" x14ac:dyDescent="0.35">
      <c r="A95" s="49"/>
      <c r="B95" s="4"/>
      <c r="C95" s="4"/>
      <c r="D95" s="4"/>
      <c r="E95" s="4"/>
      <c r="F95" s="4"/>
      <c r="G95" s="4"/>
      <c r="H95" s="4"/>
      <c r="R95" s="55"/>
    </row>
    <row r="96" spans="1:25" s="4" customFormat="1" ht="21" x14ac:dyDescent="0.5">
      <c r="A96" s="56" t="s">
        <v>97</v>
      </c>
      <c r="B96" s="39"/>
      <c r="C96" s="39"/>
      <c r="D96" s="39"/>
      <c r="E96" s="39"/>
      <c r="F96" s="39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2"/>
    </row>
    <row r="97" spans="1:18" ht="15.5" x14ac:dyDescent="0.35">
      <c r="A97" s="49"/>
      <c r="B97" s="29" t="s">
        <v>98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30"/>
    </row>
    <row r="98" spans="1:18" ht="15.5" x14ac:dyDescent="0.35">
      <c r="A98" s="49"/>
      <c r="B98" s="29"/>
      <c r="C98" s="29" t="s">
        <v>99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30"/>
    </row>
    <row r="99" spans="1:18" ht="15.5" x14ac:dyDescent="0.35">
      <c r="A99" s="49"/>
      <c r="B99" s="29"/>
      <c r="C99" s="29" t="s">
        <v>100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30"/>
    </row>
    <row r="100" spans="1:18" ht="15.5" x14ac:dyDescent="0.35">
      <c r="A100" s="49"/>
      <c r="B100" s="29"/>
      <c r="C100" s="29" t="s">
        <v>101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30"/>
    </row>
    <row r="101" spans="1:18" ht="15.5" x14ac:dyDescent="0.35">
      <c r="A101" s="49"/>
      <c r="B101" s="29" t="s">
        <v>185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30"/>
    </row>
    <row r="102" spans="1:18" ht="15.5" x14ac:dyDescent="0.35">
      <c r="A102" s="49"/>
      <c r="B102" s="57" t="s">
        <v>186</v>
      </c>
      <c r="C102" s="57"/>
      <c r="D102" s="57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30"/>
    </row>
    <row r="103" spans="1:18" ht="15.5" x14ac:dyDescent="0.35">
      <c r="A103" s="49"/>
      <c r="B103" s="34" t="s">
        <v>198</v>
      </c>
      <c r="C103" s="58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30"/>
    </row>
    <row r="104" spans="1:18" ht="15.5" x14ac:dyDescent="0.35">
      <c r="A104" s="49"/>
      <c r="B104" s="48" t="s">
        <v>181</v>
      </c>
      <c r="C104" s="58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30"/>
    </row>
    <row r="105" spans="1:18" ht="15.5" x14ac:dyDescent="0.35">
      <c r="A105" s="49"/>
      <c r="B105" s="34"/>
      <c r="C105" s="31" t="s">
        <v>182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30"/>
    </row>
    <row r="106" spans="1:18" ht="15.5" x14ac:dyDescent="0.35">
      <c r="A106" s="49"/>
      <c r="B106" s="34"/>
      <c r="C106" s="31" t="s">
        <v>184</v>
      </c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30"/>
    </row>
    <row r="107" spans="1:18" ht="15.5" x14ac:dyDescent="0.35">
      <c r="A107" s="49"/>
      <c r="B107" s="34"/>
      <c r="C107" s="31" t="s">
        <v>102</v>
      </c>
      <c r="D107" s="29"/>
      <c r="E107" s="29"/>
      <c r="F107" s="29"/>
      <c r="G107" s="29"/>
      <c r="H107" s="29"/>
      <c r="I107" s="29"/>
      <c r="J107" s="29"/>
      <c r="K107" s="29"/>
      <c r="L107" s="57"/>
      <c r="M107" s="29"/>
      <c r="N107" s="29"/>
      <c r="O107" s="29"/>
      <c r="P107" s="29"/>
      <c r="Q107" s="29"/>
      <c r="R107" s="30"/>
    </row>
    <row r="108" spans="1:18" ht="15.5" x14ac:dyDescent="0.35">
      <c r="A108" s="49"/>
      <c r="B108" s="29"/>
      <c r="C108" s="31" t="s">
        <v>103</v>
      </c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30"/>
    </row>
    <row r="109" spans="1:18" ht="15.5" x14ac:dyDescent="0.35">
      <c r="A109" s="49"/>
      <c r="B109" s="29"/>
      <c r="C109" s="31" t="s">
        <v>104</v>
      </c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30"/>
    </row>
    <row r="110" spans="1:18" ht="15.5" x14ac:dyDescent="0.35">
      <c r="A110" s="49"/>
      <c r="B110" s="29"/>
      <c r="C110" s="31" t="s">
        <v>105</v>
      </c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30"/>
    </row>
    <row r="111" spans="1:18" ht="15.5" x14ac:dyDescent="0.35">
      <c r="A111" s="49"/>
      <c r="B111" s="29"/>
      <c r="C111" s="31" t="s">
        <v>106</v>
      </c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30"/>
    </row>
    <row r="112" spans="1:18" ht="15.5" x14ac:dyDescent="0.35">
      <c r="A112" s="49"/>
      <c r="B112" s="29"/>
      <c r="C112" s="31" t="s">
        <v>107</v>
      </c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30"/>
    </row>
    <row r="113" spans="1:18" ht="15.5" x14ac:dyDescent="0.35">
      <c r="A113" s="49"/>
      <c r="B113" s="29"/>
      <c r="C113" s="31" t="s">
        <v>108</v>
      </c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30"/>
    </row>
    <row r="114" spans="1:18" ht="15.5" x14ac:dyDescent="0.35">
      <c r="A114" s="49"/>
      <c r="B114" s="29"/>
      <c r="C114" s="31" t="s">
        <v>109</v>
      </c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30"/>
    </row>
    <row r="115" spans="1:18" ht="15.5" x14ac:dyDescent="0.35">
      <c r="A115" s="49"/>
      <c r="B115" s="29"/>
      <c r="C115" s="31" t="s">
        <v>110</v>
      </c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30"/>
    </row>
    <row r="116" spans="1:18" ht="15.5" x14ac:dyDescent="0.35">
      <c r="A116" s="49"/>
      <c r="B116" s="29"/>
      <c r="C116" s="31" t="s">
        <v>183</v>
      </c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30"/>
    </row>
    <row r="117" spans="1:18" ht="15.5" x14ac:dyDescent="0.35">
      <c r="A117" s="49"/>
      <c r="B117" s="29"/>
      <c r="C117" s="31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30"/>
    </row>
    <row r="118" spans="1:18" ht="15.5" x14ac:dyDescent="0.35">
      <c r="A118" s="49"/>
      <c r="B118" s="48" t="s">
        <v>180</v>
      </c>
      <c r="C118" s="34"/>
      <c r="D118" s="48"/>
      <c r="E118" s="48"/>
      <c r="F118" s="48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30"/>
    </row>
    <row r="119" spans="1:18" ht="15.5" x14ac:dyDescent="0.35">
      <c r="A119" s="49"/>
      <c r="B119" s="48"/>
      <c r="C119" s="34" t="s">
        <v>199</v>
      </c>
      <c r="D119" s="48"/>
      <c r="E119" s="48"/>
      <c r="F119" s="48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30"/>
    </row>
    <row r="120" spans="1:18" ht="15.5" x14ac:dyDescent="0.35">
      <c r="A120" s="49"/>
      <c r="B120" s="48"/>
      <c r="C120" s="34" t="s">
        <v>201</v>
      </c>
      <c r="D120" s="48"/>
      <c r="E120" s="48"/>
      <c r="F120" s="48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30"/>
    </row>
    <row r="121" spans="1:18" ht="15.5" x14ac:dyDescent="0.35">
      <c r="A121" s="49"/>
      <c r="B121" s="48"/>
      <c r="C121" s="34" t="s">
        <v>111</v>
      </c>
      <c r="D121" s="48"/>
      <c r="E121" s="48"/>
      <c r="F121" s="48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30"/>
    </row>
    <row r="122" spans="1:18" ht="15.5" x14ac:dyDescent="0.35">
      <c r="A122" s="49"/>
      <c r="B122" s="48"/>
      <c r="C122" s="34" t="s">
        <v>200</v>
      </c>
      <c r="D122" s="48"/>
      <c r="E122" s="48"/>
      <c r="F122" s="48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30"/>
    </row>
    <row r="123" spans="1:18" ht="15.5" x14ac:dyDescent="0.35">
      <c r="A123" s="49"/>
      <c r="B123" s="29"/>
      <c r="C123" s="5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30"/>
    </row>
    <row r="124" spans="1:18" s="4" customFormat="1" ht="15.5" x14ac:dyDescent="0.35">
      <c r="A124" s="49"/>
      <c r="B124" s="48" t="s">
        <v>204</v>
      </c>
      <c r="C124" s="60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30"/>
    </row>
    <row r="125" spans="1:18" s="4" customFormat="1" ht="15.5" x14ac:dyDescent="0.35">
      <c r="A125" s="49"/>
      <c r="B125" s="48" t="s">
        <v>112</v>
      </c>
      <c r="C125" s="48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30"/>
    </row>
    <row r="126" spans="1:18" s="4" customFormat="1" ht="15.5" x14ac:dyDescent="0.35">
      <c r="A126" s="49"/>
      <c r="B126" s="48" t="s">
        <v>113</v>
      </c>
      <c r="C126" s="60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30"/>
    </row>
    <row r="127" spans="1:18" s="4" customFormat="1" ht="15.5" x14ac:dyDescent="0.35">
      <c r="A127" s="49"/>
      <c r="B127" s="34" t="s">
        <v>203</v>
      </c>
      <c r="C127" s="61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30"/>
    </row>
    <row r="128" spans="1:18" s="4" customFormat="1" ht="15.5" x14ac:dyDescent="0.35">
      <c r="A128" s="49"/>
      <c r="B128" s="34" t="s">
        <v>114</v>
      </c>
      <c r="C128" s="61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30"/>
    </row>
    <row r="129" spans="1:27" s="4" customFormat="1" ht="15.5" x14ac:dyDescent="0.35">
      <c r="A129" s="49"/>
      <c r="B129" s="34" t="s">
        <v>115</v>
      </c>
      <c r="C129" s="61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30"/>
    </row>
    <row r="130" spans="1:27" s="4" customFormat="1" ht="15.5" x14ac:dyDescent="0.35">
      <c r="A130" s="49"/>
      <c r="B130" s="34" t="s">
        <v>116</v>
      </c>
      <c r="C130" s="61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30"/>
    </row>
    <row r="131" spans="1:27" s="4" customFormat="1" ht="15.5" x14ac:dyDescent="0.35">
      <c r="A131" s="49"/>
      <c r="B131" s="34" t="s">
        <v>117</v>
      </c>
      <c r="C131" s="61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30"/>
    </row>
    <row r="132" spans="1:27" s="4" customFormat="1" ht="15.5" x14ac:dyDescent="0.35">
      <c r="A132" s="49"/>
      <c r="B132" s="239" t="s">
        <v>202</v>
      </c>
      <c r="C132" s="61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30"/>
    </row>
    <row r="133" spans="1:27" s="4" customFormat="1" ht="15.5" x14ac:dyDescent="0.35">
      <c r="A133" s="49"/>
      <c r="B133" s="34"/>
      <c r="C133" s="61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30"/>
    </row>
    <row r="134" spans="1:27" s="4" customFormat="1" ht="18" x14ac:dyDescent="0.35">
      <c r="A134" s="38" t="s">
        <v>215</v>
      </c>
      <c r="B134" s="39"/>
      <c r="C134" s="39"/>
      <c r="D134" s="240"/>
      <c r="E134" s="240"/>
      <c r="F134" s="240"/>
      <c r="G134" s="240"/>
      <c r="H134" s="240"/>
      <c r="I134" s="240"/>
      <c r="J134" s="240"/>
      <c r="K134" s="240"/>
      <c r="L134" s="240"/>
      <c r="M134" s="240"/>
      <c r="N134" s="240"/>
      <c r="O134" s="240"/>
      <c r="P134" s="240"/>
      <c r="Q134" s="240"/>
      <c r="R134" s="241"/>
    </row>
    <row r="135" spans="1:27" s="4" customFormat="1" ht="15.5" x14ac:dyDescent="0.35">
      <c r="A135" s="243"/>
      <c r="B135" s="244" t="s">
        <v>177</v>
      </c>
      <c r="C135" s="61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30"/>
    </row>
    <row r="136" spans="1:27" s="4" customFormat="1" ht="15.5" x14ac:dyDescent="0.35">
      <c r="A136" s="243"/>
      <c r="B136" s="244" t="s">
        <v>212</v>
      </c>
      <c r="C136" s="61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30"/>
    </row>
    <row r="137" spans="1:27" ht="15" thickBot="1" x14ac:dyDescent="0.4">
      <c r="A137" s="245"/>
      <c r="B137" s="242" t="s">
        <v>213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3"/>
    </row>
    <row r="140" spans="1:27" x14ac:dyDescent="0.35">
      <c r="AA140" s="5"/>
    </row>
    <row r="141" spans="1:27" x14ac:dyDescent="0.35">
      <c r="AA141" s="6"/>
    </row>
    <row r="142" spans="1:27" x14ac:dyDescent="0.35">
      <c r="AA142" s="6"/>
    </row>
    <row r="143" spans="1:27" x14ac:dyDescent="0.35">
      <c r="AA143" s="6"/>
    </row>
  </sheetData>
  <hyperlinks>
    <hyperlink ref="G70" r:id="rId1" xr:uid="{04CDC810-6E02-471E-AFB8-7DB9F17772C6}"/>
    <hyperlink ref="B135" r:id="rId2" display="https://lokaleregelgeving.overheid.nl/CVDR735130/1" xr:uid="{6D4F3FEB-2D0C-449E-8928-94D7CAAABD6F}"/>
    <hyperlink ref="B136" r:id="rId3" display="https://lokaleregelgeving.overheid.nl/CVDR731616/1" xr:uid="{D4CA5DD5-5D3E-40C2-82E3-C97D48EF3FD0}"/>
    <hyperlink ref="B137" r:id="rId4" display="https://lokaleregelgeving.overheid.nl/CVDR674901/2" xr:uid="{8C79C2FA-3E11-4463-9622-90BA8FA48FBE}"/>
  </hyperlinks>
  <pageMargins left="0.7" right="0.7" top="0.75" bottom="0.75" header="0.3" footer="0.3"/>
  <pageSetup paperSize="9" orientation="portrait" verticalDpi="3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theme="9" tint="0.79998168889431442"/>
  </sheetPr>
  <dimension ref="A1:W233"/>
  <sheetViews>
    <sheetView tabSelected="1" topLeftCell="A26" zoomScaleNormal="100" workbookViewId="0">
      <selection activeCell="G56" sqref="G56"/>
    </sheetView>
  </sheetViews>
  <sheetFormatPr defaultColWidth="9.1796875" defaultRowHeight="12.25" customHeight="1" x14ac:dyDescent="0.25"/>
  <cols>
    <col min="1" max="1" width="3" style="10" customWidth="1"/>
    <col min="2" max="2" width="38.81640625" style="12" customWidth="1"/>
    <col min="3" max="3" width="28.54296875" style="12" customWidth="1"/>
    <col min="4" max="4" width="32.54296875" style="12" customWidth="1"/>
    <col min="5" max="5" width="14.54296875" style="11" customWidth="1"/>
    <col min="6" max="6" width="14.1796875" style="12" customWidth="1"/>
    <col min="7" max="7" width="14.81640625" style="12" customWidth="1"/>
    <col min="8" max="8" width="13.81640625" style="12" customWidth="1"/>
    <col min="9" max="9" width="13" style="12" customWidth="1"/>
    <col min="10" max="10" width="16" style="13" customWidth="1"/>
    <col min="11" max="11" width="14.453125" style="14" customWidth="1"/>
    <col min="12" max="12" width="16.81640625" style="10" customWidth="1"/>
    <col min="13" max="13" width="12.6328125" style="10" customWidth="1"/>
    <col min="14" max="14" width="4.453125" style="12" customWidth="1"/>
    <col min="15" max="15" width="16.1796875" style="12" customWidth="1"/>
    <col min="16" max="16" width="12.81640625" style="10" customWidth="1"/>
    <col min="17" max="17" width="2.7265625" style="10" customWidth="1"/>
    <col min="18" max="18" width="3.26953125" style="10" customWidth="1"/>
    <col min="19" max="16384" width="9.1796875" style="10"/>
  </cols>
  <sheetData>
    <row r="1" spans="1:21" ht="47.15" customHeight="1" x14ac:dyDescent="0.25">
      <c r="A1" s="64"/>
      <c r="B1" s="65" t="s">
        <v>118</v>
      </c>
      <c r="C1" s="66"/>
      <c r="D1" s="66"/>
      <c r="E1" s="67"/>
      <c r="F1" s="66"/>
      <c r="G1" s="66"/>
      <c r="H1" s="66"/>
      <c r="I1" s="66"/>
      <c r="J1" s="68"/>
      <c r="K1" s="69"/>
      <c r="L1" s="134"/>
      <c r="M1" s="70"/>
      <c r="N1" s="64"/>
      <c r="O1" s="78"/>
      <c r="Q1" s="64"/>
      <c r="R1" s="64"/>
      <c r="S1" s="64"/>
      <c r="T1" s="64"/>
      <c r="U1" s="64"/>
    </row>
    <row r="2" spans="1:21" ht="13" customHeight="1" x14ac:dyDescent="0.25">
      <c r="A2" s="64"/>
      <c r="B2" s="71" t="s">
        <v>119</v>
      </c>
      <c r="C2" s="197" t="s">
        <v>177</v>
      </c>
      <c r="D2" s="198"/>
      <c r="E2" s="198"/>
      <c r="F2" s="198"/>
      <c r="G2" s="131" t="s">
        <v>120</v>
      </c>
      <c r="H2" s="131"/>
      <c r="I2" s="201" t="s">
        <v>121</v>
      </c>
      <c r="J2" s="201"/>
      <c r="K2" s="131" t="s">
        <v>122</v>
      </c>
      <c r="L2" s="133" t="s">
        <v>123</v>
      </c>
      <c r="M2" s="72"/>
      <c r="N2" s="73"/>
      <c r="O2" s="64"/>
      <c r="Q2" s="64"/>
      <c r="R2" s="64"/>
      <c r="S2" s="64"/>
      <c r="T2" s="64"/>
      <c r="U2" s="64"/>
    </row>
    <row r="3" spans="1:21" ht="13" customHeight="1" x14ac:dyDescent="0.25">
      <c r="A3" s="64"/>
      <c r="B3" s="71" t="s">
        <v>124</v>
      </c>
      <c r="C3" s="199" t="s">
        <v>125</v>
      </c>
      <c r="D3" s="199"/>
      <c r="E3" s="199"/>
      <c r="F3" s="199"/>
      <c r="G3" s="131" t="s">
        <v>126</v>
      </c>
      <c r="H3" s="131"/>
      <c r="I3" s="202" t="s">
        <v>121</v>
      </c>
      <c r="J3" s="202"/>
      <c r="K3" s="136"/>
      <c r="M3" s="72"/>
      <c r="N3" s="73"/>
      <c r="O3" s="64"/>
      <c r="Q3" s="64"/>
      <c r="R3" s="64"/>
      <c r="S3" s="64"/>
      <c r="T3" s="64"/>
      <c r="U3" s="64"/>
    </row>
    <row r="4" spans="1:21" ht="13" customHeight="1" x14ac:dyDescent="0.25">
      <c r="A4" s="64"/>
      <c r="B4" s="71" t="s">
        <v>127</v>
      </c>
      <c r="C4" s="200" t="s">
        <v>128</v>
      </c>
      <c r="D4" s="200"/>
      <c r="E4" s="200"/>
      <c r="F4" s="200"/>
      <c r="G4" s="74"/>
      <c r="H4" s="74"/>
      <c r="I4" s="203"/>
      <c r="J4" s="203"/>
      <c r="K4" s="137"/>
      <c r="L4" s="135" t="s">
        <v>129</v>
      </c>
      <c r="M4" s="76"/>
      <c r="N4" s="75"/>
      <c r="O4" s="64"/>
      <c r="Q4" s="64"/>
      <c r="R4" s="64"/>
      <c r="S4" s="64"/>
      <c r="T4" s="64"/>
      <c r="U4" s="64"/>
    </row>
    <row r="5" spans="1:21" ht="13" customHeight="1" thickBot="1" x14ac:dyDescent="0.3">
      <c r="A5" s="64"/>
      <c r="B5" s="77"/>
      <c r="C5" s="142"/>
      <c r="D5" s="142"/>
      <c r="E5" s="142"/>
      <c r="F5" s="142"/>
      <c r="G5" s="134"/>
      <c r="H5" s="134"/>
      <c r="I5" s="143"/>
      <c r="J5" s="143"/>
      <c r="K5" s="143"/>
      <c r="L5" s="75"/>
      <c r="M5" s="143"/>
      <c r="N5" s="75"/>
      <c r="O5" s="64"/>
      <c r="Q5" s="64"/>
      <c r="R5" s="64"/>
      <c r="S5" s="64"/>
      <c r="T5" s="64"/>
      <c r="U5" s="64"/>
    </row>
    <row r="6" spans="1:21" ht="12" thickBot="1" x14ac:dyDescent="0.3">
      <c r="A6" s="64"/>
      <c r="B6" s="172" t="s">
        <v>130</v>
      </c>
      <c r="C6" s="173"/>
      <c r="D6" s="141"/>
      <c r="E6" s="141"/>
      <c r="F6" s="141"/>
      <c r="G6" s="89"/>
      <c r="H6" s="89"/>
      <c r="I6" s="75"/>
      <c r="J6" s="75"/>
      <c r="K6" s="75"/>
      <c r="L6" s="75"/>
      <c r="M6" s="75"/>
      <c r="N6" s="75"/>
      <c r="O6" s="75"/>
      <c r="Q6" s="64"/>
      <c r="R6" s="64"/>
      <c r="S6" s="64"/>
      <c r="T6" s="64"/>
      <c r="U6" s="64"/>
    </row>
    <row r="7" spans="1:21" s="8" customFormat="1" ht="53.5" customHeight="1" x14ac:dyDescent="0.25">
      <c r="A7" s="78"/>
      <c r="B7" s="174" t="s">
        <v>131</v>
      </c>
      <c r="C7" s="168" t="s">
        <v>132</v>
      </c>
      <c r="D7" s="168" t="s">
        <v>133</v>
      </c>
      <c r="E7" s="175" t="s">
        <v>134</v>
      </c>
      <c r="F7" s="168" t="s">
        <v>135</v>
      </c>
      <c r="G7" s="168" t="s">
        <v>136</v>
      </c>
      <c r="H7" s="176" t="s">
        <v>137</v>
      </c>
      <c r="I7" s="166" t="s">
        <v>138</v>
      </c>
      <c r="J7" s="167" t="s">
        <v>139</v>
      </c>
      <c r="K7" s="167" t="s">
        <v>140</v>
      </c>
      <c r="L7" s="149" t="s">
        <v>141</v>
      </c>
      <c r="M7" s="169" t="s">
        <v>142</v>
      </c>
      <c r="N7" s="79"/>
      <c r="O7" s="79"/>
      <c r="P7" s="78"/>
      <c r="Q7" s="78"/>
      <c r="R7" s="78"/>
      <c r="S7" s="78"/>
      <c r="T7" s="78"/>
      <c r="U7" s="78"/>
    </row>
    <row r="8" spans="1:21" s="8" customFormat="1" ht="13" customHeight="1" x14ac:dyDescent="0.25">
      <c r="A8" s="78"/>
      <c r="B8" s="177"/>
      <c r="C8" s="80"/>
      <c r="D8" s="80"/>
      <c r="E8" s="81"/>
      <c r="F8" s="80" t="s">
        <v>143</v>
      </c>
      <c r="G8" s="82">
        <v>0</v>
      </c>
      <c r="H8" s="83">
        <f>E8*G8</f>
        <v>0</v>
      </c>
      <c r="I8" s="84"/>
      <c r="J8" s="85">
        <f>(H8*I8)</f>
        <v>0</v>
      </c>
      <c r="K8" s="85">
        <f>H8+J8</f>
        <v>0</v>
      </c>
      <c r="L8" s="86">
        <v>0</v>
      </c>
      <c r="M8" s="178"/>
      <c r="N8" s="87"/>
      <c r="O8" s="87"/>
      <c r="P8" s="88"/>
      <c r="Q8" s="78"/>
      <c r="R8" s="78"/>
      <c r="S8" s="78"/>
      <c r="T8" s="78"/>
      <c r="U8" s="78"/>
    </row>
    <row r="9" spans="1:21" ht="13" customHeight="1" x14ac:dyDescent="0.25">
      <c r="A9" s="64"/>
      <c r="B9" s="177"/>
      <c r="C9" s="80"/>
      <c r="D9" s="80"/>
      <c r="E9" s="81"/>
      <c r="F9" s="80" t="s">
        <v>143</v>
      </c>
      <c r="G9" s="82">
        <v>0</v>
      </c>
      <c r="H9" s="83">
        <f>E9*G9</f>
        <v>0</v>
      </c>
      <c r="I9" s="84"/>
      <c r="J9" s="85">
        <f>(H9*I9)</f>
        <v>0</v>
      </c>
      <c r="K9" s="85">
        <f>H9+J9</f>
        <v>0</v>
      </c>
      <c r="L9" s="86">
        <v>0</v>
      </c>
      <c r="M9" s="170"/>
      <c r="N9" s="87"/>
      <c r="O9" s="87"/>
      <c r="P9" s="64"/>
      <c r="Q9" s="64"/>
      <c r="R9" s="64"/>
      <c r="S9" s="64"/>
      <c r="T9" s="64"/>
      <c r="U9" s="64"/>
    </row>
    <row r="10" spans="1:21" ht="13" customHeight="1" x14ac:dyDescent="0.25">
      <c r="A10" s="64"/>
      <c r="B10" s="177"/>
      <c r="C10" s="80"/>
      <c r="D10" s="80"/>
      <c r="E10" s="81"/>
      <c r="F10" s="80" t="s">
        <v>143</v>
      </c>
      <c r="G10" s="82">
        <v>0</v>
      </c>
      <c r="H10" s="83">
        <f t="shared" ref="H10:H17" si="0">E10*G10</f>
        <v>0</v>
      </c>
      <c r="I10" s="84"/>
      <c r="J10" s="85">
        <f t="shared" ref="J10:J12" si="1">(H10*I10)</f>
        <v>0</v>
      </c>
      <c r="K10" s="85">
        <f t="shared" ref="K10:K12" si="2">H10+J10</f>
        <v>0</v>
      </c>
      <c r="L10" s="86">
        <v>0</v>
      </c>
      <c r="M10" s="170"/>
      <c r="N10" s="87"/>
      <c r="O10" s="87"/>
      <c r="P10" s="64"/>
      <c r="Q10" s="64"/>
      <c r="R10" s="64"/>
      <c r="S10" s="64"/>
      <c r="T10" s="64"/>
      <c r="U10" s="64"/>
    </row>
    <row r="11" spans="1:21" ht="13" customHeight="1" x14ac:dyDescent="0.25">
      <c r="A11" s="64"/>
      <c r="B11" s="177"/>
      <c r="C11" s="80"/>
      <c r="D11" s="80"/>
      <c r="E11" s="81"/>
      <c r="F11" s="80" t="s">
        <v>143</v>
      </c>
      <c r="G11" s="82">
        <v>0</v>
      </c>
      <c r="H11" s="83">
        <f t="shared" si="0"/>
        <v>0</v>
      </c>
      <c r="I11" s="84"/>
      <c r="J11" s="85">
        <f t="shared" si="1"/>
        <v>0</v>
      </c>
      <c r="K11" s="85">
        <f t="shared" si="2"/>
        <v>0</v>
      </c>
      <c r="L11" s="86">
        <v>0</v>
      </c>
      <c r="M11" s="170"/>
      <c r="N11" s="87"/>
      <c r="O11" s="87"/>
      <c r="P11" s="64"/>
      <c r="Q11" s="64"/>
      <c r="R11" s="64"/>
      <c r="S11" s="64"/>
      <c r="T11" s="64"/>
      <c r="U11" s="64"/>
    </row>
    <row r="12" spans="1:21" ht="13" customHeight="1" x14ac:dyDescent="0.25">
      <c r="A12" s="64"/>
      <c r="B12" s="177"/>
      <c r="C12" s="80"/>
      <c r="D12" s="80"/>
      <c r="E12" s="81"/>
      <c r="F12" s="80" t="s">
        <v>143</v>
      </c>
      <c r="G12" s="82">
        <v>0</v>
      </c>
      <c r="H12" s="83">
        <f t="shared" si="0"/>
        <v>0</v>
      </c>
      <c r="I12" s="84"/>
      <c r="J12" s="85">
        <f t="shared" si="1"/>
        <v>0</v>
      </c>
      <c r="K12" s="85">
        <f t="shared" si="2"/>
        <v>0</v>
      </c>
      <c r="L12" s="86">
        <v>0</v>
      </c>
      <c r="M12" s="170"/>
      <c r="N12" s="87"/>
      <c r="O12" s="87"/>
      <c r="P12" s="64"/>
      <c r="Q12" s="64"/>
      <c r="R12" s="64"/>
      <c r="S12" s="64"/>
      <c r="T12" s="64"/>
      <c r="U12" s="64"/>
    </row>
    <row r="13" spans="1:21" ht="13" customHeight="1" x14ac:dyDescent="0.25">
      <c r="A13" s="64"/>
      <c r="B13" s="177"/>
      <c r="C13" s="80"/>
      <c r="D13" s="80"/>
      <c r="E13" s="81"/>
      <c r="F13" s="80" t="s">
        <v>143</v>
      </c>
      <c r="G13" s="82">
        <v>0</v>
      </c>
      <c r="H13" s="83">
        <f t="shared" si="0"/>
        <v>0</v>
      </c>
      <c r="I13" s="84"/>
      <c r="J13" s="85">
        <f t="shared" ref="J13:J17" si="3">(H13*I13)</f>
        <v>0</v>
      </c>
      <c r="K13" s="85">
        <f t="shared" ref="K13:K17" si="4">H13+J13</f>
        <v>0</v>
      </c>
      <c r="L13" s="86">
        <v>0</v>
      </c>
      <c r="M13" s="170"/>
      <c r="N13" s="87"/>
      <c r="O13" s="87"/>
      <c r="P13" s="64"/>
      <c r="Q13" s="64"/>
      <c r="R13" s="64"/>
      <c r="S13" s="64"/>
      <c r="T13" s="64"/>
      <c r="U13" s="64"/>
    </row>
    <row r="14" spans="1:21" ht="13" customHeight="1" x14ac:dyDescent="0.25">
      <c r="A14" s="64"/>
      <c r="B14" s="177"/>
      <c r="C14" s="80"/>
      <c r="D14" s="80"/>
      <c r="E14" s="81"/>
      <c r="F14" s="80" t="s">
        <v>143</v>
      </c>
      <c r="G14" s="82">
        <v>0</v>
      </c>
      <c r="H14" s="83">
        <f t="shared" si="0"/>
        <v>0</v>
      </c>
      <c r="I14" s="84"/>
      <c r="J14" s="85">
        <f t="shared" si="3"/>
        <v>0</v>
      </c>
      <c r="K14" s="85">
        <f t="shared" si="4"/>
        <v>0</v>
      </c>
      <c r="L14" s="86">
        <v>0</v>
      </c>
      <c r="M14" s="170"/>
      <c r="N14" s="87"/>
      <c r="O14" s="87"/>
      <c r="P14" s="64"/>
      <c r="Q14" s="64"/>
      <c r="R14" s="64"/>
      <c r="S14" s="64"/>
      <c r="T14" s="64"/>
      <c r="U14" s="64"/>
    </row>
    <row r="15" spans="1:21" ht="13" customHeight="1" x14ac:dyDescent="0.25">
      <c r="A15" s="64"/>
      <c r="B15" s="177"/>
      <c r="C15" s="80"/>
      <c r="D15" s="80"/>
      <c r="E15" s="81"/>
      <c r="F15" s="80" t="s">
        <v>143</v>
      </c>
      <c r="G15" s="82">
        <v>0</v>
      </c>
      <c r="H15" s="83">
        <f t="shared" si="0"/>
        <v>0</v>
      </c>
      <c r="I15" s="84"/>
      <c r="J15" s="85">
        <f t="shared" ref="J15" si="5">(H15*I15)</f>
        <v>0</v>
      </c>
      <c r="K15" s="85">
        <f t="shared" ref="K15" si="6">H15+J15</f>
        <v>0</v>
      </c>
      <c r="L15" s="86">
        <v>0</v>
      </c>
      <c r="M15" s="170"/>
      <c r="N15" s="87"/>
      <c r="O15" s="87"/>
      <c r="P15" s="64"/>
      <c r="Q15" s="64"/>
      <c r="R15" s="64"/>
      <c r="S15" s="64"/>
      <c r="T15" s="64"/>
      <c r="U15" s="64"/>
    </row>
    <row r="16" spans="1:21" ht="13" customHeight="1" x14ac:dyDescent="0.25">
      <c r="A16" s="64"/>
      <c r="B16" s="177"/>
      <c r="C16" s="80"/>
      <c r="D16" s="80"/>
      <c r="E16" s="81"/>
      <c r="F16" s="80" t="s">
        <v>143</v>
      </c>
      <c r="G16" s="82">
        <v>0</v>
      </c>
      <c r="H16" s="83">
        <f t="shared" si="0"/>
        <v>0</v>
      </c>
      <c r="I16" s="84"/>
      <c r="J16" s="85">
        <f t="shared" si="3"/>
        <v>0</v>
      </c>
      <c r="K16" s="85">
        <f t="shared" si="4"/>
        <v>0</v>
      </c>
      <c r="L16" s="86">
        <v>0</v>
      </c>
      <c r="M16" s="170"/>
      <c r="N16" s="87"/>
      <c r="O16" s="87"/>
      <c r="P16" s="64"/>
      <c r="Q16" s="64"/>
      <c r="R16" s="64"/>
      <c r="S16" s="64"/>
      <c r="T16" s="64"/>
      <c r="U16" s="64"/>
    </row>
    <row r="17" spans="1:21" ht="13" customHeight="1" x14ac:dyDescent="0.25">
      <c r="A17" s="64"/>
      <c r="B17" s="177"/>
      <c r="C17" s="80"/>
      <c r="D17" s="80"/>
      <c r="E17" s="81"/>
      <c r="F17" s="80" t="s">
        <v>143</v>
      </c>
      <c r="G17" s="82">
        <v>0</v>
      </c>
      <c r="H17" s="83">
        <f t="shared" si="0"/>
        <v>0</v>
      </c>
      <c r="I17" s="84"/>
      <c r="J17" s="85">
        <f t="shared" si="3"/>
        <v>0</v>
      </c>
      <c r="K17" s="85">
        <f t="shared" si="4"/>
        <v>0</v>
      </c>
      <c r="L17" s="86">
        <v>0</v>
      </c>
      <c r="M17" s="170"/>
      <c r="N17" s="87"/>
      <c r="O17" s="87"/>
      <c r="P17" s="64"/>
      <c r="Q17" s="64"/>
      <c r="R17" s="64"/>
      <c r="S17" s="64"/>
      <c r="T17" s="64"/>
      <c r="U17" s="64"/>
    </row>
    <row r="18" spans="1:21" ht="13" customHeight="1" x14ac:dyDescent="0.25">
      <c r="A18" s="64"/>
      <c r="B18" s="177"/>
      <c r="C18" s="80"/>
      <c r="D18" s="80"/>
      <c r="E18" s="81"/>
      <c r="F18" s="80" t="s">
        <v>143</v>
      </c>
      <c r="G18" s="82">
        <v>0</v>
      </c>
      <c r="H18" s="83">
        <f t="shared" ref="H18:H27" si="7">E18*G18</f>
        <v>0</v>
      </c>
      <c r="I18" s="84"/>
      <c r="J18" s="85">
        <f>(H18*I18)</f>
        <v>0</v>
      </c>
      <c r="K18" s="85">
        <f>H18+J18</f>
        <v>0</v>
      </c>
      <c r="L18" s="86">
        <v>0</v>
      </c>
      <c r="M18" s="170"/>
      <c r="N18" s="87"/>
      <c r="O18" s="87"/>
      <c r="P18" s="64"/>
      <c r="Q18" s="64"/>
      <c r="R18" s="64"/>
      <c r="S18" s="64"/>
      <c r="T18" s="64"/>
      <c r="U18" s="64"/>
    </row>
    <row r="19" spans="1:21" ht="13" customHeight="1" x14ac:dyDescent="0.25">
      <c r="A19" s="64"/>
      <c r="B19" s="177"/>
      <c r="C19" s="80"/>
      <c r="D19" s="80"/>
      <c r="E19" s="81"/>
      <c r="F19" s="80" t="s">
        <v>143</v>
      </c>
      <c r="G19" s="82">
        <v>0</v>
      </c>
      <c r="H19" s="83">
        <f t="shared" si="7"/>
        <v>0</v>
      </c>
      <c r="I19" s="84"/>
      <c r="J19" s="85">
        <f>(H19*I19)</f>
        <v>0</v>
      </c>
      <c r="K19" s="85">
        <f t="shared" ref="K19:K27" si="8">H19+J19</f>
        <v>0</v>
      </c>
      <c r="L19" s="86">
        <v>0</v>
      </c>
      <c r="M19" s="170"/>
      <c r="N19" s="87"/>
      <c r="O19" s="87"/>
      <c r="P19" s="64"/>
      <c r="Q19" s="64"/>
      <c r="R19" s="64"/>
      <c r="S19" s="64"/>
      <c r="T19" s="64"/>
      <c r="U19" s="64"/>
    </row>
    <row r="20" spans="1:21" ht="13" customHeight="1" x14ac:dyDescent="0.25">
      <c r="A20" s="64"/>
      <c r="B20" s="177"/>
      <c r="C20" s="80"/>
      <c r="D20" s="80"/>
      <c r="E20" s="81"/>
      <c r="F20" s="80" t="s">
        <v>143</v>
      </c>
      <c r="G20" s="82">
        <v>0</v>
      </c>
      <c r="H20" s="83">
        <f t="shared" si="7"/>
        <v>0</v>
      </c>
      <c r="I20" s="84"/>
      <c r="J20" s="85">
        <f t="shared" ref="J20:J27" si="9">(H20*I20)</f>
        <v>0</v>
      </c>
      <c r="K20" s="85">
        <f t="shared" si="8"/>
        <v>0</v>
      </c>
      <c r="L20" s="86">
        <v>0</v>
      </c>
      <c r="M20" s="170"/>
      <c r="N20" s="87"/>
      <c r="O20" s="87"/>
      <c r="P20" s="64"/>
      <c r="Q20" s="64"/>
      <c r="R20" s="64"/>
      <c r="S20" s="64"/>
      <c r="T20" s="64"/>
      <c r="U20" s="64"/>
    </row>
    <row r="21" spans="1:21" ht="13" customHeight="1" x14ac:dyDescent="0.25">
      <c r="A21" s="64"/>
      <c r="B21" s="177"/>
      <c r="C21" s="80"/>
      <c r="D21" s="80"/>
      <c r="E21" s="81"/>
      <c r="F21" s="80" t="s">
        <v>143</v>
      </c>
      <c r="G21" s="82">
        <v>0</v>
      </c>
      <c r="H21" s="83">
        <f t="shared" si="7"/>
        <v>0</v>
      </c>
      <c r="I21" s="84"/>
      <c r="J21" s="85">
        <f t="shared" si="9"/>
        <v>0</v>
      </c>
      <c r="K21" s="85">
        <f t="shared" si="8"/>
        <v>0</v>
      </c>
      <c r="L21" s="86">
        <v>0</v>
      </c>
      <c r="M21" s="170"/>
      <c r="N21" s="87"/>
      <c r="O21" s="87"/>
      <c r="P21" s="64"/>
      <c r="Q21" s="64"/>
      <c r="R21" s="64"/>
      <c r="S21" s="64"/>
      <c r="T21" s="64"/>
      <c r="U21" s="64"/>
    </row>
    <row r="22" spans="1:21" ht="13" customHeight="1" x14ac:dyDescent="0.25">
      <c r="A22" s="64"/>
      <c r="B22" s="177"/>
      <c r="C22" s="80"/>
      <c r="D22" s="80"/>
      <c r="E22" s="81"/>
      <c r="F22" s="80" t="s">
        <v>143</v>
      </c>
      <c r="G22" s="82">
        <v>0</v>
      </c>
      <c r="H22" s="83">
        <f t="shared" si="7"/>
        <v>0</v>
      </c>
      <c r="I22" s="84"/>
      <c r="J22" s="85">
        <f t="shared" si="9"/>
        <v>0</v>
      </c>
      <c r="K22" s="85">
        <f t="shared" si="8"/>
        <v>0</v>
      </c>
      <c r="L22" s="86">
        <v>0</v>
      </c>
      <c r="M22" s="170"/>
      <c r="N22" s="87"/>
      <c r="O22" s="87"/>
      <c r="P22" s="64"/>
      <c r="Q22" s="64"/>
      <c r="R22" s="64"/>
      <c r="S22" s="64"/>
      <c r="T22" s="64"/>
      <c r="U22" s="64"/>
    </row>
    <row r="23" spans="1:21" ht="13" customHeight="1" x14ac:dyDescent="0.25">
      <c r="A23" s="64"/>
      <c r="B23" s="177"/>
      <c r="C23" s="80"/>
      <c r="D23" s="80"/>
      <c r="E23" s="81"/>
      <c r="F23" s="80" t="s">
        <v>143</v>
      </c>
      <c r="G23" s="82">
        <v>0</v>
      </c>
      <c r="H23" s="83">
        <f t="shared" si="7"/>
        <v>0</v>
      </c>
      <c r="I23" s="84"/>
      <c r="J23" s="85">
        <f t="shared" si="9"/>
        <v>0</v>
      </c>
      <c r="K23" s="85">
        <f t="shared" si="8"/>
        <v>0</v>
      </c>
      <c r="L23" s="86">
        <v>0</v>
      </c>
      <c r="M23" s="170"/>
      <c r="N23" s="89"/>
      <c r="O23" s="89"/>
      <c r="P23" s="64"/>
      <c r="Q23" s="64"/>
      <c r="R23" s="64"/>
      <c r="S23" s="64"/>
      <c r="T23" s="64"/>
      <c r="U23" s="64"/>
    </row>
    <row r="24" spans="1:21" ht="13" customHeight="1" x14ac:dyDescent="0.25">
      <c r="A24" s="64"/>
      <c r="B24" s="177"/>
      <c r="C24" s="80"/>
      <c r="D24" s="80"/>
      <c r="E24" s="81"/>
      <c r="F24" s="80" t="s">
        <v>143</v>
      </c>
      <c r="G24" s="82">
        <v>0</v>
      </c>
      <c r="H24" s="83">
        <f t="shared" si="7"/>
        <v>0</v>
      </c>
      <c r="I24" s="84"/>
      <c r="J24" s="85">
        <f t="shared" si="9"/>
        <v>0</v>
      </c>
      <c r="K24" s="85">
        <f t="shared" si="8"/>
        <v>0</v>
      </c>
      <c r="L24" s="86">
        <v>0</v>
      </c>
      <c r="M24" s="170"/>
      <c r="N24" s="88"/>
      <c r="O24" s="88"/>
      <c r="P24" s="64"/>
      <c r="Q24" s="64"/>
      <c r="R24" s="64"/>
      <c r="S24" s="64"/>
      <c r="T24" s="64"/>
      <c r="U24" s="64"/>
    </row>
    <row r="25" spans="1:21" s="8" customFormat="1" ht="13" customHeight="1" x14ac:dyDescent="0.25">
      <c r="A25" s="78"/>
      <c r="B25" s="177"/>
      <c r="C25" s="80"/>
      <c r="D25" s="80"/>
      <c r="E25" s="81"/>
      <c r="F25" s="80" t="s">
        <v>143</v>
      </c>
      <c r="G25" s="82">
        <v>0</v>
      </c>
      <c r="H25" s="83">
        <f t="shared" si="7"/>
        <v>0</v>
      </c>
      <c r="I25" s="84"/>
      <c r="J25" s="85">
        <f t="shared" si="9"/>
        <v>0</v>
      </c>
      <c r="K25" s="85">
        <f t="shared" si="8"/>
        <v>0</v>
      </c>
      <c r="L25" s="86">
        <v>0</v>
      </c>
      <c r="M25" s="170"/>
      <c r="N25" s="79"/>
      <c r="O25" s="79"/>
      <c r="P25" s="78"/>
      <c r="Q25" s="78"/>
      <c r="R25" s="78"/>
      <c r="S25" s="78"/>
      <c r="T25" s="78"/>
      <c r="U25" s="78"/>
    </row>
    <row r="26" spans="1:21" ht="13" customHeight="1" x14ac:dyDescent="0.25">
      <c r="A26" s="64"/>
      <c r="B26" s="177"/>
      <c r="C26" s="80"/>
      <c r="D26" s="80"/>
      <c r="E26" s="81"/>
      <c r="F26" s="80" t="s">
        <v>143</v>
      </c>
      <c r="G26" s="82">
        <v>0</v>
      </c>
      <c r="H26" s="83">
        <f t="shared" si="7"/>
        <v>0</v>
      </c>
      <c r="I26" s="84"/>
      <c r="J26" s="85">
        <f t="shared" si="9"/>
        <v>0</v>
      </c>
      <c r="K26" s="85">
        <f t="shared" si="8"/>
        <v>0</v>
      </c>
      <c r="L26" s="86">
        <v>0</v>
      </c>
      <c r="M26" s="170"/>
      <c r="N26" s="87"/>
      <c r="O26" s="87"/>
      <c r="P26" s="88"/>
      <c r="Q26" s="78"/>
      <c r="R26" s="78"/>
      <c r="S26" s="64"/>
      <c r="T26" s="64"/>
      <c r="U26" s="64"/>
    </row>
    <row r="27" spans="1:21" ht="13" customHeight="1" x14ac:dyDescent="0.25">
      <c r="A27" s="64"/>
      <c r="B27" s="177"/>
      <c r="C27" s="80"/>
      <c r="D27" s="80"/>
      <c r="E27" s="81"/>
      <c r="F27" s="80" t="s">
        <v>143</v>
      </c>
      <c r="G27" s="82">
        <v>0</v>
      </c>
      <c r="H27" s="83">
        <f t="shared" si="7"/>
        <v>0</v>
      </c>
      <c r="I27" s="84"/>
      <c r="J27" s="85">
        <f t="shared" si="9"/>
        <v>0</v>
      </c>
      <c r="K27" s="85">
        <f t="shared" si="8"/>
        <v>0</v>
      </c>
      <c r="L27" s="86">
        <v>0</v>
      </c>
      <c r="M27" s="170"/>
      <c r="N27" s="87"/>
      <c r="O27" s="87"/>
      <c r="P27" s="64"/>
      <c r="Q27" s="64"/>
      <c r="R27" s="64"/>
      <c r="S27" s="64"/>
      <c r="T27" s="64"/>
      <c r="U27" s="64"/>
    </row>
    <row r="28" spans="1:21" ht="13" customHeight="1" x14ac:dyDescent="0.25">
      <c r="A28" s="64"/>
      <c r="B28" s="177"/>
      <c r="C28" s="80"/>
      <c r="D28" s="80"/>
      <c r="E28" s="81"/>
      <c r="F28" s="80" t="s">
        <v>143</v>
      </c>
      <c r="G28" s="82">
        <v>0</v>
      </c>
      <c r="H28" s="83">
        <f t="shared" ref="H28:H37" si="10">E28*G28</f>
        <v>0</v>
      </c>
      <c r="I28" s="84"/>
      <c r="J28" s="85">
        <f>(H28*I28)</f>
        <v>0</v>
      </c>
      <c r="K28" s="85">
        <f>H28+J28</f>
        <v>0</v>
      </c>
      <c r="L28" s="86">
        <v>0</v>
      </c>
      <c r="M28" s="170"/>
      <c r="N28" s="87"/>
      <c r="O28" s="87"/>
      <c r="P28" s="64"/>
      <c r="Q28" s="64"/>
      <c r="R28" s="64"/>
      <c r="S28" s="64"/>
      <c r="T28" s="64"/>
      <c r="U28" s="64"/>
    </row>
    <row r="29" spans="1:21" ht="13" customHeight="1" x14ac:dyDescent="0.25">
      <c r="A29" s="64"/>
      <c r="B29" s="177"/>
      <c r="C29" s="80"/>
      <c r="D29" s="80"/>
      <c r="E29" s="81"/>
      <c r="F29" s="80" t="s">
        <v>143</v>
      </c>
      <c r="G29" s="82">
        <v>0</v>
      </c>
      <c r="H29" s="83">
        <f t="shared" si="10"/>
        <v>0</v>
      </c>
      <c r="I29" s="84"/>
      <c r="J29" s="85">
        <f>(H29*I29)</f>
        <v>0</v>
      </c>
      <c r="K29" s="85">
        <f t="shared" ref="K29:K37" si="11">H29+J29</f>
        <v>0</v>
      </c>
      <c r="L29" s="86">
        <v>0</v>
      </c>
      <c r="M29" s="170"/>
      <c r="N29" s="87"/>
      <c r="O29" s="87"/>
      <c r="P29" s="64"/>
      <c r="Q29" s="64"/>
      <c r="R29" s="64"/>
      <c r="S29" s="64"/>
      <c r="T29" s="64"/>
      <c r="U29" s="64"/>
    </row>
    <row r="30" spans="1:21" ht="13" customHeight="1" x14ac:dyDescent="0.25">
      <c r="A30" s="64"/>
      <c r="B30" s="177"/>
      <c r="C30" s="80"/>
      <c r="D30" s="80"/>
      <c r="E30" s="81"/>
      <c r="F30" s="80" t="s">
        <v>143</v>
      </c>
      <c r="G30" s="82">
        <v>0</v>
      </c>
      <c r="H30" s="83">
        <f t="shared" si="10"/>
        <v>0</v>
      </c>
      <c r="I30" s="84"/>
      <c r="J30" s="85">
        <f t="shared" ref="J30:J37" si="12">(H30*I30)</f>
        <v>0</v>
      </c>
      <c r="K30" s="85">
        <f t="shared" si="11"/>
        <v>0</v>
      </c>
      <c r="L30" s="86">
        <v>0</v>
      </c>
      <c r="M30" s="170"/>
      <c r="N30" s="87"/>
      <c r="O30" s="87"/>
      <c r="P30" s="64"/>
      <c r="Q30" s="64"/>
      <c r="R30" s="64"/>
      <c r="S30" s="64"/>
      <c r="T30" s="64"/>
      <c r="U30" s="64"/>
    </row>
    <row r="31" spans="1:21" ht="13" customHeight="1" x14ac:dyDescent="0.25">
      <c r="A31" s="64"/>
      <c r="B31" s="177"/>
      <c r="C31" s="80"/>
      <c r="D31" s="80"/>
      <c r="E31" s="81"/>
      <c r="F31" s="80" t="s">
        <v>143</v>
      </c>
      <c r="G31" s="82">
        <v>0</v>
      </c>
      <c r="H31" s="83">
        <f t="shared" si="10"/>
        <v>0</v>
      </c>
      <c r="I31" s="84"/>
      <c r="J31" s="85">
        <f t="shared" si="12"/>
        <v>0</v>
      </c>
      <c r="K31" s="85">
        <f t="shared" si="11"/>
        <v>0</v>
      </c>
      <c r="L31" s="86">
        <v>0</v>
      </c>
      <c r="M31" s="170"/>
      <c r="N31" s="87"/>
      <c r="O31" s="87"/>
      <c r="P31" s="64"/>
      <c r="Q31" s="64"/>
      <c r="R31" s="64"/>
      <c r="S31" s="64"/>
      <c r="T31" s="64"/>
      <c r="U31" s="64"/>
    </row>
    <row r="32" spans="1:21" ht="13" customHeight="1" x14ac:dyDescent="0.25">
      <c r="A32" s="64"/>
      <c r="B32" s="177"/>
      <c r="C32" s="80"/>
      <c r="D32" s="80"/>
      <c r="E32" s="81"/>
      <c r="F32" s="80" t="s">
        <v>143</v>
      </c>
      <c r="G32" s="82">
        <v>0</v>
      </c>
      <c r="H32" s="83">
        <f t="shared" si="10"/>
        <v>0</v>
      </c>
      <c r="I32" s="84"/>
      <c r="J32" s="85">
        <f t="shared" si="12"/>
        <v>0</v>
      </c>
      <c r="K32" s="85">
        <f t="shared" si="11"/>
        <v>0</v>
      </c>
      <c r="L32" s="86">
        <v>0</v>
      </c>
      <c r="M32" s="170"/>
      <c r="N32" s="87"/>
      <c r="O32" s="87"/>
      <c r="P32" s="64"/>
      <c r="Q32" s="64"/>
      <c r="R32" s="64"/>
      <c r="S32" s="64"/>
      <c r="T32" s="64"/>
      <c r="U32" s="64"/>
    </row>
    <row r="33" spans="1:21" ht="13" customHeight="1" x14ac:dyDescent="0.25">
      <c r="A33" s="64"/>
      <c r="B33" s="177"/>
      <c r="C33" s="80"/>
      <c r="D33" s="80"/>
      <c r="E33" s="81"/>
      <c r="F33" s="80" t="s">
        <v>143</v>
      </c>
      <c r="G33" s="82">
        <v>0</v>
      </c>
      <c r="H33" s="83">
        <f t="shared" si="10"/>
        <v>0</v>
      </c>
      <c r="I33" s="84"/>
      <c r="J33" s="85">
        <f t="shared" si="12"/>
        <v>0</v>
      </c>
      <c r="K33" s="85">
        <f t="shared" si="11"/>
        <v>0</v>
      </c>
      <c r="L33" s="86">
        <v>0</v>
      </c>
      <c r="M33" s="170"/>
      <c r="N33" s="87"/>
      <c r="O33" s="87"/>
      <c r="P33" s="64"/>
      <c r="Q33" s="64"/>
      <c r="R33" s="64"/>
      <c r="S33" s="64"/>
      <c r="T33" s="64"/>
      <c r="U33" s="64"/>
    </row>
    <row r="34" spans="1:21" ht="13" customHeight="1" x14ac:dyDescent="0.25">
      <c r="A34" s="64"/>
      <c r="B34" s="177"/>
      <c r="C34" s="80"/>
      <c r="D34" s="80"/>
      <c r="E34" s="81"/>
      <c r="F34" s="80" t="s">
        <v>143</v>
      </c>
      <c r="G34" s="82">
        <v>0</v>
      </c>
      <c r="H34" s="83">
        <f t="shared" si="10"/>
        <v>0</v>
      </c>
      <c r="I34" s="84"/>
      <c r="J34" s="85">
        <f t="shared" si="12"/>
        <v>0</v>
      </c>
      <c r="K34" s="85">
        <f t="shared" si="11"/>
        <v>0</v>
      </c>
      <c r="L34" s="86">
        <v>0</v>
      </c>
      <c r="M34" s="170"/>
      <c r="N34" s="87"/>
      <c r="O34" s="87"/>
      <c r="P34" s="64"/>
      <c r="Q34" s="64"/>
      <c r="R34" s="64"/>
      <c r="S34" s="64"/>
      <c r="T34" s="64"/>
      <c r="U34" s="64"/>
    </row>
    <row r="35" spans="1:21" ht="13" customHeight="1" x14ac:dyDescent="0.25">
      <c r="A35" s="64"/>
      <c r="B35" s="177"/>
      <c r="C35" s="80"/>
      <c r="D35" s="80"/>
      <c r="E35" s="81"/>
      <c r="F35" s="80" t="s">
        <v>143</v>
      </c>
      <c r="G35" s="82">
        <v>0</v>
      </c>
      <c r="H35" s="83">
        <f t="shared" si="10"/>
        <v>0</v>
      </c>
      <c r="I35" s="84"/>
      <c r="J35" s="85">
        <f t="shared" si="12"/>
        <v>0</v>
      </c>
      <c r="K35" s="85">
        <f t="shared" si="11"/>
        <v>0</v>
      </c>
      <c r="L35" s="86">
        <v>0</v>
      </c>
      <c r="M35" s="170"/>
      <c r="N35" s="87"/>
      <c r="O35" s="87"/>
      <c r="P35" s="64"/>
      <c r="Q35" s="64"/>
      <c r="R35" s="64"/>
      <c r="S35" s="64"/>
      <c r="T35" s="90"/>
      <c r="U35" s="64"/>
    </row>
    <row r="36" spans="1:21" ht="13" customHeight="1" x14ac:dyDescent="0.25">
      <c r="A36" s="64"/>
      <c r="B36" s="177"/>
      <c r="C36" s="80"/>
      <c r="D36" s="80"/>
      <c r="E36" s="81"/>
      <c r="F36" s="80" t="s">
        <v>143</v>
      </c>
      <c r="G36" s="82">
        <v>0</v>
      </c>
      <c r="H36" s="83">
        <f t="shared" si="10"/>
        <v>0</v>
      </c>
      <c r="I36" s="84"/>
      <c r="J36" s="85">
        <f t="shared" si="12"/>
        <v>0</v>
      </c>
      <c r="K36" s="85">
        <f t="shared" si="11"/>
        <v>0</v>
      </c>
      <c r="L36" s="86">
        <v>0</v>
      </c>
      <c r="M36" s="170"/>
      <c r="N36" s="87"/>
      <c r="O36" s="87"/>
      <c r="P36" s="64"/>
      <c r="Q36" s="64"/>
      <c r="R36" s="64"/>
      <c r="S36" s="64"/>
      <c r="T36" s="64"/>
      <c r="U36" s="64"/>
    </row>
    <row r="37" spans="1:21" ht="13" customHeight="1" x14ac:dyDescent="0.25">
      <c r="A37" s="64"/>
      <c r="B37" s="177"/>
      <c r="C37" s="80"/>
      <c r="D37" s="80"/>
      <c r="E37" s="81"/>
      <c r="F37" s="80" t="s">
        <v>143</v>
      </c>
      <c r="G37" s="82">
        <v>0</v>
      </c>
      <c r="H37" s="83">
        <f t="shared" si="10"/>
        <v>0</v>
      </c>
      <c r="I37" s="84"/>
      <c r="J37" s="85">
        <f t="shared" si="12"/>
        <v>0</v>
      </c>
      <c r="K37" s="85">
        <f t="shared" si="11"/>
        <v>0</v>
      </c>
      <c r="L37" s="86">
        <v>0</v>
      </c>
      <c r="M37" s="170"/>
      <c r="N37" s="87"/>
      <c r="O37" s="87"/>
      <c r="P37" s="64"/>
      <c r="Q37" s="64"/>
      <c r="R37" s="64"/>
      <c r="S37" s="64"/>
      <c r="T37" s="64"/>
      <c r="U37" s="64"/>
    </row>
    <row r="38" spans="1:21" ht="13" customHeight="1" x14ac:dyDescent="0.25">
      <c r="A38" s="64"/>
      <c r="B38" s="177"/>
      <c r="C38" s="80"/>
      <c r="D38" s="80"/>
      <c r="E38" s="81"/>
      <c r="F38" s="80" t="s">
        <v>143</v>
      </c>
      <c r="G38" s="82">
        <v>0</v>
      </c>
      <c r="H38" s="83">
        <f t="shared" ref="H38" si="13">E38*G38</f>
        <v>0</v>
      </c>
      <c r="I38" s="84"/>
      <c r="J38" s="85">
        <f>(H38*I38)</f>
        <v>0</v>
      </c>
      <c r="K38" s="85">
        <f>H38+J38</f>
        <v>0</v>
      </c>
      <c r="L38" s="86">
        <v>0</v>
      </c>
      <c r="M38" s="179"/>
      <c r="N38" s="87"/>
      <c r="O38" s="87"/>
      <c r="P38" s="64"/>
      <c r="Q38" s="64"/>
      <c r="R38" s="64"/>
      <c r="S38" s="64"/>
      <c r="T38" s="64"/>
      <c r="U38" s="64"/>
    </row>
    <row r="39" spans="1:21" ht="13" customHeight="1" thickBot="1" x14ac:dyDescent="0.3">
      <c r="A39" s="64"/>
      <c r="B39" s="157" t="s">
        <v>144</v>
      </c>
      <c r="C39" s="180"/>
      <c r="D39" s="181"/>
      <c r="E39" s="181"/>
      <c r="F39" s="181"/>
      <c r="G39" s="181"/>
      <c r="H39" s="182">
        <f>SUM(H8:H38)</f>
        <v>0</v>
      </c>
      <c r="I39" s="183"/>
      <c r="J39" s="182">
        <f>SUM(J8:J38)</f>
        <v>0</v>
      </c>
      <c r="K39" s="182">
        <f>SUM(K8:K38)</f>
        <v>0</v>
      </c>
      <c r="L39" s="182">
        <f>SUM(L8:L38)</f>
        <v>0</v>
      </c>
      <c r="M39" s="184">
        <f>0</f>
        <v>0</v>
      </c>
      <c r="N39" s="132" t="s">
        <v>145</v>
      </c>
      <c r="O39" s="91"/>
      <c r="P39" s="64"/>
      <c r="Q39" s="64"/>
      <c r="R39" s="64"/>
      <c r="S39" s="64"/>
      <c r="T39" s="64"/>
      <c r="U39" s="64"/>
    </row>
    <row r="40" spans="1:21" ht="12.25" customHeight="1" thickBot="1" x14ac:dyDescent="0.3">
      <c r="A40" s="64"/>
      <c r="B40" s="89"/>
      <c r="C40" s="89"/>
      <c r="D40" s="75"/>
      <c r="E40" s="89"/>
      <c r="F40" s="89"/>
      <c r="G40" s="89"/>
      <c r="H40" s="89"/>
      <c r="I40" s="92"/>
      <c r="J40" s="93"/>
      <c r="K40" s="64"/>
      <c r="L40" s="64"/>
      <c r="M40" s="89"/>
      <c r="N40" s="89"/>
      <c r="O40" s="89"/>
      <c r="P40" s="87"/>
      <c r="Q40" s="64"/>
      <c r="R40" s="64"/>
      <c r="S40" s="64"/>
      <c r="T40" s="64"/>
      <c r="U40" s="64"/>
    </row>
    <row r="41" spans="1:21" ht="12.25" customHeight="1" thickBot="1" x14ac:dyDescent="0.4">
      <c r="A41" s="64"/>
      <c r="B41" s="164" t="s">
        <v>146</v>
      </c>
      <c r="C41"/>
      <c r="D41"/>
      <c r="E41"/>
      <c r="F41"/>
      <c r="G41"/>
      <c r="H41"/>
      <c r="I41" s="92"/>
      <c r="J41" s="93"/>
      <c r="K41" s="64"/>
      <c r="L41" s="64"/>
      <c r="M41" s="89"/>
      <c r="N41" s="89"/>
      <c r="O41" s="89"/>
      <c r="P41" s="87"/>
      <c r="Q41" s="64"/>
      <c r="R41" s="64"/>
      <c r="S41" s="64"/>
      <c r="T41" s="64"/>
      <c r="U41" s="64"/>
    </row>
    <row r="42" spans="1:21" ht="55.15" customHeight="1" x14ac:dyDescent="0.25">
      <c r="A42" s="64"/>
      <c r="B42" s="147" t="s">
        <v>147</v>
      </c>
      <c r="C42" s="213" t="s">
        <v>148</v>
      </c>
      <c r="D42" s="214"/>
      <c r="E42" s="148" t="s">
        <v>149</v>
      </c>
      <c r="F42" s="191" t="s">
        <v>1</v>
      </c>
      <c r="G42" s="149"/>
      <c r="H42" s="233"/>
      <c r="I42" s="234"/>
      <c r="J42" s="235"/>
      <c r="K42" s="165" t="s">
        <v>150</v>
      </c>
      <c r="L42" s="168" t="s">
        <v>141</v>
      </c>
      <c r="M42" s="169" t="s">
        <v>142</v>
      </c>
      <c r="N42" s="89"/>
      <c r="O42" s="89"/>
      <c r="P42" s="87"/>
      <c r="Q42" s="64"/>
      <c r="R42" s="64"/>
      <c r="S42" s="64"/>
      <c r="T42" s="64"/>
      <c r="U42" s="64"/>
    </row>
    <row r="43" spans="1:21" ht="14.5" customHeight="1" x14ac:dyDescent="0.25">
      <c r="A43" s="64"/>
      <c r="B43" s="150"/>
      <c r="C43" s="215" t="s">
        <v>16</v>
      </c>
      <c r="D43" s="215"/>
      <c r="E43" s="190"/>
      <c r="F43" s="146" t="s">
        <v>151</v>
      </c>
      <c r="G43" s="163">
        <v>5.6</v>
      </c>
      <c r="H43" s="230"/>
      <c r="I43" s="231"/>
      <c r="J43" s="232"/>
      <c r="K43" s="162">
        <f t="shared" ref="K43:K49" si="14">E43*G43</f>
        <v>0</v>
      </c>
      <c r="L43" s="145">
        <v>0</v>
      </c>
      <c r="M43" s="170"/>
      <c r="N43" s="89"/>
      <c r="O43" s="89"/>
      <c r="P43" s="87"/>
      <c r="Q43" s="64"/>
      <c r="R43" s="64"/>
      <c r="S43" s="64"/>
      <c r="T43" s="64"/>
      <c r="U43" s="64"/>
    </row>
    <row r="44" spans="1:21" ht="14.5" customHeight="1" x14ac:dyDescent="0.25">
      <c r="A44" s="64"/>
      <c r="B44" s="150"/>
      <c r="C44" s="215" t="s">
        <v>22</v>
      </c>
      <c r="D44" s="215"/>
      <c r="E44" s="190"/>
      <c r="F44" s="146" t="s">
        <v>151</v>
      </c>
      <c r="G44" s="163">
        <v>40</v>
      </c>
      <c r="H44" s="230"/>
      <c r="I44" s="231"/>
      <c r="J44" s="232"/>
      <c r="K44" s="162">
        <f t="shared" si="14"/>
        <v>0</v>
      </c>
      <c r="L44" s="145">
        <v>0</v>
      </c>
      <c r="M44" s="170"/>
      <c r="N44" s="89"/>
      <c r="O44" s="89"/>
      <c r="P44" s="87"/>
      <c r="Q44" s="64"/>
      <c r="R44" s="64"/>
      <c r="S44" s="64"/>
      <c r="T44" s="64"/>
      <c r="U44" s="64"/>
    </row>
    <row r="45" spans="1:21" ht="14.5" customHeight="1" x14ac:dyDescent="0.25">
      <c r="A45" s="64"/>
      <c r="B45" s="150"/>
      <c r="C45" s="215" t="s">
        <v>26</v>
      </c>
      <c r="D45" s="215"/>
      <c r="E45" s="190"/>
      <c r="F45" s="146" t="s">
        <v>151</v>
      </c>
      <c r="G45" s="163">
        <v>44</v>
      </c>
      <c r="H45" s="230"/>
      <c r="I45" s="231"/>
      <c r="J45" s="232"/>
      <c r="K45" s="162">
        <f t="shared" si="14"/>
        <v>0</v>
      </c>
      <c r="L45" s="145">
        <v>0</v>
      </c>
      <c r="M45" s="170"/>
      <c r="N45" s="89"/>
      <c r="O45" s="89"/>
      <c r="P45" s="87"/>
      <c r="Q45" s="64"/>
      <c r="R45" s="64"/>
      <c r="S45" s="64"/>
      <c r="T45" s="64"/>
      <c r="U45" s="64"/>
    </row>
    <row r="46" spans="1:21" ht="12.25" customHeight="1" x14ac:dyDescent="0.25">
      <c r="A46" s="64"/>
      <c r="B46" s="150"/>
      <c r="C46" s="215" t="s">
        <v>29</v>
      </c>
      <c r="D46" s="215"/>
      <c r="E46" s="190"/>
      <c r="F46" s="146" t="s">
        <v>151</v>
      </c>
      <c r="G46" s="163">
        <v>59</v>
      </c>
      <c r="H46" s="230"/>
      <c r="I46" s="231"/>
      <c r="J46" s="232"/>
      <c r="K46" s="162">
        <f t="shared" si="14"/>
        <v>0</v>
      </c>
      <c r="L46" s="145">
        <v>0</v>
      </c>
      <c r="M46" s="170"/>
      <c r="N46" s="89"/>
      <c r="O46" s="89"/>
      <c r="P46" s="87"/>
      <c r="Q46" s="64"/>
      <c r="R46" s="64"/>
      <c r="S46" s="64"/>
      <c r="T46" s="64"/>
      <c r="U46" s="64"/>
    </row>
    <row r="47" spans="1:21" ht="12.25" customHeight="1" x14ac:dyDescent="0.25">
      <c r="A47" s="64"/>
      <c r="B47" s="150"/>
      <c r="C47" s="215" t="s">
        <v>31</v>
      </c>
      <c r="D47" s="215"/>
      <c r="E47" s="190"/>
      <c r="F47" s="146" t="s">
        <v>151</v>
      </c>
      <c r="G47" s="163">
        <v>74</v>
      </c>
      <c r="H47" s="230"/>
      <c r="I47" s="231"/>
      <c r="J47" s="232"/>
      <c r="K47" s="162">
        <f t="shared" si="14"/>
        <v>0</v>
      </c>
      <c r="L47" s="145">
        <v>0</v>
      </c>
      <c r="M47" s="170"/>
      <c r="N47" s="89"/>
      <c r="O47" s="89"/>
      <c r="P47" s="87"/>
      <c r="Q47" s="64"/>
      <c r="R47" s="64"/>
      <c r="S47" s="64"/>
      <c r="T47" s="64"/>
      <c r="U47" s="64"/>
    </row>
    <row r="48" spans="1:21" ht="12.25" customHeight="1" x14ac:dyDescent="0.25">
      <c r="A48" s="64"/>
      <c r="B48" s="150"/>
      <c r="C48" s="215" t="s">
        <v>33</v>
      </c>
      <c r="D48" s="215"/>
      <c r="E48" s="190"/>
      <c r="F48" s="146" t="s">
        <v>151</v>
      </c>
      <c r="G48" s="163">
        <v>98</v>
      </c>
      <c r="H48" s="230"/>
      <c r="I48" s="231"/>
      <c r="J48" s="232"/>
      <c r="K48" s="162">
        <f t="shared" si="14"/>
        <v>0</v>
      </c>
      <c r="L48" s="145">
        <v>0</v>
      </c>
      <c r="M48" s="170"/>
      <c r="N48" s="89"/>
      <c r="O48" s="89"/>
      <c r="P48" s="87"/>
      <c r="Q48" s="64"/>
      <c r="R48" s="64"/>
      <c r="S48" s="64"/>
      <c r="T48" s="64"/>
      <c r="U48" s="64"/>
    </row>
    <row r="49" spans="1:21" ht="12.25" customHeight="1" x14ac:dyDescent="0.25">
      <c r="A49" s="64"/>
      <c r="B49" s="150"/>
      <c r="C49" s="215" t="s">
        <v>35</v>
      </c>
      <c r="D49" s="215"/>
      <c r="E49" s="190"/>
      <c r="F49" s="146" t="s">
        <v>151</v>
      </c>
      <c r="G49" s="163">
        <v>119</v>
      </c>
      <c r="H49" s="230"/>
      <c r="I49" s="231"/>
      <c r="J49" s="232"/>
      <c r="K49" s="162">
        <f t="shared" si="14"/>
        <v>0</v>
      </c>
      <c r="L49" s="145">
        <v>0</v>
      </c>
      <c r="M49" s="170"/>
      <c r="N49" s="89"/>
      <c r="O49" s="89"/>
      <c r="P49" s="87"/>
      <c r="Q49" s="64"/>
      <c r="R49" s="64"/>
      <c r="S49" s="64"/>
      <c r="T49" s="64"/>
      <c r="U49" s="64"/>
    </row>
    <row r="50" spans="1:21" ht="12.25" customHeight="1" thickBot="1" x14ac:dyDescent="0.3">
      <c r="A50" s="64"/>
      <c r="B50" s="151" t="s">
        <v>152</v>
      </c>
      <c r="C50" s="152"/>
      <c r="D50" s="153"/>
      <c r="E50" s="152"/>
      <c r="F50" s="144"/>
      <c r="G50" s="144"/>
      <c r="H50" s="236"/>
      <c r="I50" s="237"/>
      <c r="J50" s="238"/>
      <c r="K50" s="159">
        <f>SUM(K43:K49)</f>
        <v>0</v>
      </c>
      <c r="L50" s="159">
        <f>SUM(L43:L49)</f>
        <v>0</v>
      </c>
      <c r="M50" s="171">
        <v>0</v>
      </c>
      <c r="N50" s="132" t="s">
        <v>145</v>
      </c>
      <c r="O50" s="89"/>
      <c r="P50" s="87"/>
      <c r="Q50" s="64"/>
      <c r="R50" s="64"/>
      <c r="S50" s="64"/>
      <c r="T50" s="64"/>
      <c r="U50" s="64"/>
    </row>
    <row r="51" spans="1:21" ht="12.25" customHeight="1" thickBot="1" x14ac:dyDescent="0.3">
      <c r="A51" s="64"/>
      <c r="B51" s="89"/>
      <c r="C51" s="89"/>
      <c r="D51" s="75"/>
      <c r="E51" s="89"/>
      <c r="F51" s="89"/>
      <c r="G51" s="64"/>
      <c r="H51" s="64"/>
      <c r="I51" s="64"/>
      <c r="J51" s="64"/>
      <c r="K51" s="64"/>
      <c r="L51" s="64"/>
      <c r="M51" s="64"/>
      <c r="N51" s="89"/>
      <c r="O51" s="89"/>
      <c r="P51" s="87"/>
      <c r="Q51" s="64"/>
      <c r="R51" s="64"/>
      <c r="S51" s="64"/>
      <c r="T51" s="64"/>
      <c r="U51" s="64"/>
    </row>
    <row r="52" spans="1:21" ht="18" customHeight="1" thickBot="1" x14ac:dyDescent="0.35">
      <c r="A52" s="64"/>
      <c r="B52" s="154" t="s">
        <v>153</v>
      </c>
      <c r="C52" s="155"/>
      <c r="D52" s="155"/>
      <c r="E52" s="155"/>
      <c r="F52" s="155"/>
      <c r="G52" s="155"/>
      <c r="H52" s="156">
        <f>H39</f>
        <v>0</v>
      </c>
      <c r="I52" s="228"/>
      <c r="J52" s="229"/>
      <c r="K52" s="156">
        <f>K39+K50</f>
        <v>0</v>
      </c>
      <c r="L52" s="156">
        <f>L39+L50</f>
        <v>0</v>
      </c>
      <c r="M52" s="156">
        <f>M39+M50</f>
        <v>0</v>
      </c>
      <c r="N52" s="89"/>
      <c r="O52" s="89"/>
      <c r="P52" s="87"/>
      <c r="Q52" s="64"/>
      <c r="R52" s="64"/>
      <c r="S52" s="64"/>
      <c r="T52" s="64"/>
      <c r="U52" s="64"/>
    </row>
    <row r="53" spans="1:21" ht="12.25" customHeight="1" x14ac:dyDescent="0.25">
      <c r="A53" s="64"/>
      <c r="B53" s="89"/>
      <c r="C53" s="89"/>
      <c r="D53" s="75"/>
      <c r="E53" s="89"/>
      <c r="F53" s="89"/>
      <c r="G53" s="89"/>
      <c r="H53" s="89"/>
      <c r="I53" s="92"/>
      <c r="J53" s="93"/>
      <c r="K53" s="64"/>
      <c r="L53" s="64"/>
      <c r="M53" s="89"/>
      <c r="N53" s="89"/>
      <c r="O53" s="89"/>
      <c r="P53" s="87"/>
      <c r="Q53" s="64"/>
      <c r="R53" s="64"/>
      <c r="S53" s="64"/>
      <c r="T53" s="64"/>
      <c r="U53" s="64"/>
    </row>
    <row r="54" spans="1:21" ht="12.25" customHeight="1" thickBot="1" x14ac:dyDescent="0.3">
      <c r="A54" s="64"/>
      <c r="B54" s="89"/>
      <c r="C54" s="89"/>
      <c r="D54" s="75"/>
      <c r="E54" s="89"/>
      <c r="F54" s="89"/>
      <c r="G54" s="89"/>
      <c r="H54" s="89"/>
      <c r="I54" s="92"/>
      <c r="J54" s="160"/>
      <c r="K54" s="64"/>
      <c r="L54" s="64"/>
      <c r="M54" s="89"/>
      <c r="N54" s="89"/>
      <c r="O54" s="89"/>
      <c r="P54" s="87"/>
      <c r="Q54" s="64"/>
      <c r="R54" s="64"/>
      <c r="S54" s="64"/>
      <c r="T54" s="64"/>
      <c r="U54" s="64"/>
    </row>
    <row r="55" spans="1:21" ht="12.25" customHeight="1" x14ac:dyDescent="0.25">
      <c r="A55" s="64"/>
      <c r="B55" s="89"/>
      <c r="C55" s="89"/>
      <c r="D55" s="75"/>
      <c r="E55" s="89"/>
      <c r="F55" s="89"/>
      <c r="G55" s="89"/>
      <c r="H55" s="89"/>
      <c r="I55" s="92"/>
      <c r="K55" s="186" t="s">
        <v>154</v>
      </c>
      <c r="L55" s="165"/>
      <c r="M55" s="165"/>
      <c r="N55" s="89"/>
      <c r="O55" s="87"/>
      <c r="P55" s="64"/>
      <c r="Q55" s="64"/>
      <c r="R55" s="64"/>
      <c r="S55" s="64"/>
      <c r="T55" s="64"/>
    </row>
    <row r="56" spans="1:21" ht="48.5" customHeight="1" x14ac:dyDescent="0.25">
      <c r="A56" s="64"/>
      <c r="B56" s="89"/>
      <c r="C56" s="89"/>
      <c r="D56" s="75"/>
      <c r="E56" s="89"/>
      <c r="F56" s="89"/>
      <c r="G56" s="89"/>
      <c r="H56" s="89"/>
      <c r="I56" s="92"/>
      <c r="K56" s="161" t="s">
        <v>155</v>
      </c>
      <c r="L56" s="158" t="s">
        <v>156</v>
      </c>
      <c r="M56" s="158" t="s">
        <v>157</v>
      </c>
      <c r="N56" s="89"/>
      <c r="O56" s="87"/>
      <c r="P56" s="64"/>
      <c r="Q56" s="64"/>
      <c r="R56" s="64"/>
      <c r="S56" s="64"/>
      <c r="T56" s="64"/>
    </row>
    <row r="57" spans="1:21" ht="12.25" customHeight="1" thickBot="1" x14ac:dyDescent="0.3">
      <c r="A57" s="64"/>
      <c r="B57" s="89"/>
      <c r="C57" s="89"/>
      <c r="D57" s="75"/>
      <c r="E57" s="89"/>
      <c r="F57" s="89"/>
      <c r="G57" s="89"/>
      <c r="H57" s="89"/>
      <c r="I57" s="92"/>
      <c r="K57" s="187">
        <f>K50</f>
        <v>0</v>
      </c>
      <c r="L57" s="188">
        <f>M52</f>
        <v>0</v>
      </c>
      <c r="M57" s="189" t="e">
        <f>(K50/M52)</f>
        <v>#DIV/0!</v>
      </c>
      <c r="N57" s="185" t="s">
        <v>208</v>
      </c>
      <c r="O57" s="87"/>
      <c r="P57" s="64"/>
      <c r="Q57" s="64"/>
      <c r="R57" s="64"/>
      <c r="S57" s="64"/>
      <c r="T57" s="64"/>
    </row>
    <row r="58" spans="1:21" ht="12.25" customHeight="1" x14ac:dyDescent="0.25">
      <c r="A58" s="64"/>
      <c r="B58" s="89"/>
      <c r="C58" s="89"/>
      <c r="D58" s="89"/>
      <c r="E58" s="75"/>
      <c r="F58" s="89"/>
      <c r="G58" s="89"/>
      <c r="H58" s="89"/>
      <c r="I58" s="89"/>
      <c r="J58" s="92"/>
      <c r="K58" s="92"/>
      <c r="L58" s="92"/>
      <c r="M58" s="92"/>
      <c r="N58" s="87"/>
      <c r="O58" s="87"/>
      <c r="P58" s="64"/>
      <c r="Q58" s="64"/>
      <c r="R58" s="64"/>
      <c r="S58" s="64"/>
      <c r="T58" s="64"/>
      <c r="U58" s="64"/>
    </row>
    <row r="59" spans="1:21" ht="39.75" customHeight="1" x14ac:dyDescent="0.6">
      <c r="A59" s="64"/>
      <c r="B59" s="94" t="s">
        <v>158</v>
      </c>
      <c r="C59" s="95"/>
      <c r="D59" s="95"/>
      <c r="E59" s="95"/>
      <c r="F59" s="95"/>
      <c r="G59" s="96"/>
      <c r="H59" s="89"/>
      <c r="I59" s="89"/>
      <c r="J59" s="92"/>
      <c r="K59" s="93"/>
      <c r="L59" s="64"/>
      <c r="M59" s="64"/>
      <c r="N59" s="89"/>
      <c r="O59" s="89"/>
      <c r="P59" s="64"/>
      <c r="Q59" s="64"/>
      <c r="R59" s="64"/>
      <c r="S59" s="64"/>
      <c r="T59" s="64"/>
      <c r="U59" s="64"/>
    </row>
    <row r="60" spans="1:21" ht="13" customHeight="1" x14ac:dyDescent="0.25">
      <c r="A60" s="64"/>
      <c r="B60" s="97" t="s">
        <v>159</v>
      </c>
      <c r="C60" s="98"/>
      <c r="D60" s="98"/>
      <c r="E60" s="98"/>
      <c r="F60" s="98"/>
      <c r="G60" s="99"/>
      <c r="H60" s="89"/>
      <c r="I60" s="89"/>
      <c r="J60" s="92"/>
      <c r="K60" s="93"/>
      <c r="L60" s="64"/>
      <c r="M60" s="64"/>
      <c r="N60" s="89"/>
      <c r="O60" s="89"/>
      <c r="P60" s="64"/>
      <c r="Q60" s="64"/>
      <c r="R60" s="64"/>
      <c r="S60" s="64"/>
      <c r="T60" s="64"/>
      <c r="U60" s="64"/>
    </row>
    <row r="61" spans="1:21" ht="13" customHeight="1" x14ac:dyDescent="0.25">
      <c r="A61" s="64"/>
      <c r="B61" s="97"/>
      <c r="C61" s="98"/>
      <c r="D61" s="98"/>
      <c r="E61" s="98"/>
      <c r="F61" s="98"/>
      <c r="G61" s="98"/>
      <c r="H61" s="100"/>
      <c r="I61" s="89"/>
      <c r="J61" s="92"/>
      <c r="K61" s="93"/>
      <c r="L61" s="64"/>
      <c r="M61" s="64"/>
      <c r="N61" s="89"/>
      <c r="O61" s="89"/>
      <c r="P61" s="64"/>
      <c r="Q61" s="64"/>
      <c r="R61" s="64"/>
      <c r="S61" s="64"/>
      <c r="T61" s="64"/>
      <c r="U61" s="64"/>
    </row>
    <row r="62" spans="1:21" ht="13" customHeight="1" x14ac:dyDescent="0.25">
      <c r="A62" s="64"/>
      <c r="B62" s="101"/>
      <c r="C62" s="102"/>
      <c r="D62" s="103" t="s">
        <v>160</v>
      </c>
      <c r="E62" s="210" t="s">
        <v>161</v>
      </c>
      <c r="F62" s="210"/>
      <c r="G62" s="210"/>
      <c r="H62" s="100"/>
      <c r="I62" s="89"/>
      <c r="J62" s="92"/>
      <c r="K62" s="93"/>
      <c r="L62" s="64"/>
      <c r="M62" s="64"/>
      <c r="N62" s="89"/>
      <c r="O62" s="89"/>
      <c r="P62" s="64"/>
      <c r="Q62" s="64"/>
      <c r="R62" s="64"/>
      <c r="S62" s="64"/>
      <c r="T62" s="64"/>
      <c r="U62" s="64"/>
    </row>
    <row r="63" spans="1:21" ht="13" customHeight="1" x14ac:dyDescent="0.25">
      <c r="A63" s="64"/>
      <c r="B63" s="104" t="s">
        <v>162</v>
      </c>
      <c r="C63" s="105"/>
      <c r="D63" s="106">
        <v>0</v>
      </c>
      <c r="E63" s="211"/>
      <c r="F63" s="211"/>
      <c r="G63" s="211"/>
      <c r="H63" s="89"/>
      <c r="I63" s="89"/>
      <c r="J63" s="92"/>
      <c r="K63" s="107"/>
      <c r="L63" s="64"/>
      <c r="M63" s="64"/>
      <c r="N63" s="89"/>
      <c r="O63" s="89"/>
      <c r="P63" s="64"/>
      <c r="Q63" s="64"/>
      <c r="R63" s="64"/>
      <c r="S63" s="64"/>
      <c r="T63" s="64"/>
      <c r="U63" s="64"/>
    </row>
    <row r="64" spans="1:21" ht="13" customHeight="1" x14ac:dyDescent="0.25">
      <c r="A64" s="64"/>
      <c r="B64" s="108" t="s">
        <v>163</v>
      </c>
      <c r="C64" s="109"/>
      <c r="D64" s="110"/>
      <c r="E64" s="212"/>
      <c r="F64" s="212"/>
      <c r="G64" s="212"/>
      <c r="H64" s="89"/>
      <c r="I64" s="89"/>
      <c r="J64" s="92"/>
      <c r="K64" s="93"/>
      <c r="L64" s="64"/>
      <c r="M64" s="64"/>
      <c r="N64" s="89"/>
      <c r="O64" s="89"/>
      <c r="P64" s="64"/>
      <c r="Q64" s="64"/>
      <c r="R64" s="64"/>
      <c r="S64" s="64"/>
      <c r="T64" s="64"/>
      <c r="U64" s="64"/>
    </row>
    <row r="65" spans="1:23" ht="13" customHeight="1" x14ac:dyDescent="0.25">
      <c r="A65" s="64"/>
      <c r="B65" s="111" t="s">
        <v>164</v>
      </c>
      <c r="C65" s="105"/>
      <c r="D65" s="106">
        <v>0</v>
      </c>
      <c r="E65" s="204" t="s">
        <v>165</v>
      </c>
      <c r="F65" s="205"/>
      <c r="G65" s="206"/>
      <c r="H65" s="89"/>
      <c r="I65" s="89"/>
      <c r="J65" s="92"/>
      <c r="K65" s="93"/>
      <c r="L65" s="64"/>
      <c r="M65" s="64"/>
      <c r="N65" s="89"/>
      <c r="O65" s="89"/>
      <c r="P65" s="64"/>
      <c r="Q65" s="64"/>
      <c r="R65" s="64"/>
      <c r="S65" s="64"/>
      <c r="T65" s="64"/>
      <c r="U65" s="64"/>
    </row>
    <row r="66" spans="1:23" ht="13" customHeight="1" x14ac:dyDescent="0.25">
      <c r="A66" s="64"/>
      <c r="B66" s="111" t="s">
        <v>164</v>
      </c>
      <c r="C66" s="105"/>
      <c r="D66" s="106">
        <v>0</v>
      </c>
      <c r="E66" s="204" t="s">
        <v>165</v>
      </c>
      <c r="F66" s="205"/>
      <c r="G66" s="206"/>
      <c r="H66" s="89"/>
      <c r="I66" s="89"/>
      <c r="J66" s="92"/>
      <c r="K66" s="93"/>
      <c r="L66" s="64"/>
      <c r="M66" s="64"/>
      <c r="N66" s="89"/>
      <c r="O66" s="89"/>
      <c r="P66" s="64"/>
      <c r="Q66" s="64"/>
      <c r="R66" s="64"/>
      <c r="S66" s="64"/>
      <c r="T66" s="64"/>
      <c r="U66" s="64"/>
    </row>
    <row r="67" spans="1:23" ht="13" customHeight="1" x14ac:dyDescent="0.25">
      <c r="A67" s="64"/>
      <c r="B67" s="111" t="s">
        <v>164</v>
      </c>
      <c r="C67" s="105"/>
      <c r="D67" s="106">
        <v>0</v>
      </c>
      <c r="E67" s="204" t="s">
        <v>165</v>
      </c>
      <c r="F67" s="205"/>
      <c r="G67" s="206"/>
      <c r="H67" s="89"/>
      <c r="I67" s="89"/>
      <c r="J67" s="92"/>
      <c r="K67" s="93"/>
      <c r="L67" s="64"/>
      <c r="M67" s="64"/>
      <c r="N67" s="89"/>
      <c r="O67" s="89"/>
      <c r="P67" s="64"/>
      <c r="Q67" s="64"/>
      <c r="R67" s="64"/>
      <c r="S67" s="64"/>
      <c r="T67" s="64"/>
      <c r="U67" s="64"/>
    </row>
    <row r="68" spans="1:23" ht="13" customHeight="1" x14ac:dyDescent="0.25">
      <c r="A68" s="64"/>
      <c r="B68" s="111" t="s">
        <v>164</v>
      </c>
      <c r="C68" s="105"/>
      <c r="D68" s="112">
        <v>0</v>
      </c>
      <c r="E68" s="207" t="s">
        <v>165</v>
      </c>
      <c r="F68" s="208"/>
      <c r="G68" s="209"/>
      <c r="H68" s="89"/>
      <c r="I68" s="89"/>
      <c r="J68" s="92"/>
      <c r="K68" s="93"/>
      <c r="L68" s="64"/>
      <c r="M68" s="64"/>
      <c r="N68" s="89"/>
      <c r="O68" s="89"/>
      <c r="P68" s="64"/>
      <c r="Q68" s="64"/>
      <c r="R68" s="64"/>
      <c r="S68" s="64"/>
      <c r="T68" s="64"/>
      <c r="U68" s="64"/>
    </row>
    <row r="69" spans="1:23" ht="13" customHeight="1" x14ac:dyDescent="0.25">
      <c r="A69" s="64"/>
      <c r="B69" s="108" t="s">
        <v>166</v>
      </c>
      <c r="C69" s="113"/>
      <c r="D69" s="114"/>
      <c r="E69" s="218"/>
      <c r="F69" s="219"/>
      <c r="G69" s="220"/>
      <c r="H69" s="89"/>
      <c r="I69" s="89"/>
      <c r="J69" s="92"/>
      <c r="K69" s="93"/>
      <c r="L69" s="64"/>
      <c r="M69" s="64"/>
      <c r="N69" s="89"/>
      <c r="O69" s="89"/>
      <c r="P69" s="64"/>
      <c r="Q69" s="64"/>
      <c r="R69" s="64"/>
      <c r="S69" s="64"/>
      <c r="T69" s="64"/>
      <c r="U69" s="64"/>
    </row>
    <row r="70" spans="1:23" ht="13" customHeight="1" x14ac:dyDescent="0.25">
      <c r="A70" s="64"/>
      <c r="B70" s="111" t="s">
        <v>167</v>
      </c>
      <c r="C70" s="115"/>
      <c r="D70" s="116">
        <v>0</v>
      </c>
      <c r="E70" s="227" t="s">
        <v>165</v>
      </c>
      <c r="F70" s="227"/>
      <c r="G70" s="227"/>
      <c r="H70" s="89"/>
      <c r="I70" s="89"/>
      <c r="J70" s="92"/>
      <c r="K70" s="93"/>
      <c r="L70" s="64"/>
      <c r="M70" s="64"/>
      <c r="N70" s="89"/>
      <c r="O70" s="89"/>
      <c r="P70" s="64"/>
      <c r="Q70" s="64"/>
      <c r="R70" s="64"/>
      <c r="S70" s="64"/>
      <c r="T70" s="64"/>
      <c r="U70" s="64"/>
    </row>
    <row r="71" spans="1:23" ht="13" customHeight="1" x14ac:dyDescent="0.25">
      <c r="A71" s="64"/>
      <c r="B71" s="111" t="s">
        <v>167</v>
      </c>
      <c r="C71" s="115"/>
      <c r="D71" s="116">
        <v>0</v>
      </c>
      <c r="E71" s="227" t="s">
        <v>165</v>
      </c>
      <c r="F71" s="227"/>
      <c r="G71" s="227"/>
      <c r="H71" s="89"/>
      <c r="I71" s="89"/>
      <c r="J71" s="92"/>
      <c r="K71" s="93"/>
      <c r="L71" s="64"/>
      <c r="M71" s="64"/>
      <c r="N71" s="89"/>
      <c r="O71" s="89"/>
      <c r="P71" s="64"/>
      <c r="Q71" s="64"/>
      <c r="R71" s="64"/>
      <c r="S71" s="64"/>
      <c r="T71" s="64"/>
      <c r="U71" s="64"/>
    </row>
    <row r="72" spans="1:23" ht="13" customHeight="1" x14ac:dyDescent="0.25">
      <c r="A72" s="64"/>
      <c r="B72" s="111" t="s">
        <v>167</v>
      </c>
      <c r="C72" s="115"/>
      <c r="D72" s="116">
        <v>0</v>
      </c>
      <c r="E72" s="227" t="s">
        <v>165</v>
      </c>
      <c r="F72" s="227"/>
      <c r="G72" s="227"/>
      <c r="H72" s="89"/>
      <c r="I72" s="89"/>
      <c r="J72" s="92"/>
      <c r="K72" s="93"/>
      <c r="L72" s="64"/>
      <c r="M72" s="64"/>
      <c r="N72" s="89"/>
      <c r="O72" s="89"/>
      <c r="P72" s="64"/>
      <c r="Q72" s="64"/>
      <c r="R72" s="64"/>
      <c r="S72" s="64"/>
      <c r="T72" s="64"/>
      <c r="U72" s="64"/>
    </row>
    <row r="73" spans="1:23" ht="13" customHeight="1" x14ac:dyDescent="0.25">
      <c r="A73" s="64"/>
      <c r="B73" s="111" t="s">
        <v>167</v>
      </c>
      <c r="C73" s="115"/>
      <c r="D73" s="116">
        <v>0</v>
      </c>
      <c r="E73" s="227" t="s">
        <v>165</v>
      </c>
      <c r="F73" s="227"/>
      <c r="G73" s="227"/>
      <c r="H73" s="89"/>
      <c r="I73" s="89"/>
      <c r="J73" s="92"/>
      <c r="K73" s="93"/>
      <c r="L73" s="64"/>
      <c r="M73" s="64"/>
      <c r="N73" s="89"/>
      <c r="O73" s="89"/>
      <c r="P73" s="64"/>
      <c r="Q73" s="64"/>
      <c r="R73" s="64"/>
      <c r="S73" s="64"/>
      <c r="T73" s="64"/>
      <c r="U73" s="64"/>
    </row>
    <row r="74" spans="1:23" ht="13" customHeight="1" x14ac:dyDescent="0.25">
      <c r="A74" s="64"/>
      <c r="B74" s="117" t="s">
        <v>168</v>
      </c>
      <c r="C74" s="113"/>
      <c r="D74" s="114"/>
      <c r="E74" s="218"/>
      <c r="F74" s="219"/>
      <c r="G74" s="220"/>
      <c r="H74" s="89"/>
      <c r="I74" s="89"/>
      <c r="J74" s="92"/>
      <c r="K74" s="93"/>
      <c r="L74" s="64"/>
      <c r="M74" s="64"/>
      <c r="N74" s="89"/>
      <c r="O74" s="89"/>
      <c r="P74" s="64"/>
      <c r="Q74" s="64"/>
      <c r="R74" s="64"/>
      <c r="S74" s="64"/>
      <c r="T74" s="64"/>
      <c r="U74" s="64"/>
    </row>
    <row r="75" spans="1:23" ht="13" customHeight="1" x14ac:dyDescent="0.25">
      <c r="A75" s="64"/>
      <c r="B75" s="111" t="s">
        <v>169</v>
      </c>
      <c r="C75" s="105"/>
      <c r="D75" s="118">
        <v>0</v>
      </c>
      <c r="E75" s="221" t="s">
        <v>165</v>
      </c>
      <c r="F75" s="222"/>
      <c r="G75" s="223"/>
      <c r="H75" s="89"/>
      <c r="I75" s="89"/>
      <c r="J75" s="92"/>
      <c r="K75" s="93"/>
      <c r="L75" s="64"/>
      <c r="M75" s="64"/>
      <c r="N75" s="89"/>
      <c r="O75" s="89"/>
      <c r="P75" s="64"/>
      <c r="Q75" s="64"/>
      <c r="R75" s="64"/>
      <c r="S75" s="64"/>
      <c r="T75" s="64"/>
      <c r="U75" s="64"/>
    </row>
    <row r="76" spans="1:23" ht="13" customHeight="1" x14ac:dyDescent="0.25">
      <c r="A76" s="64"/>
      <c r="B76" s="111" t="s">
        <v>169</v>
      </c>
      <c r="C76" s="105"/>
      <c r="D76" s="106">
        <v>0</v>
      </c>
      <c r="E76" s="204" t="s">
        <v>165</v>
      </c>
      <c r="F76" s="205"/>
      <c r="G76" s="206"/>
      <c r="H76" s="89"/>
      <c r="I76" s="89"/>
      <c r="J76" s="92"/>
      <c r="K76" s="93"/>
      <c r="L76" s="64"/>
      <c r="M76" s="64"/>
      <c r="N76" s="89"/>
      <c r="O76" s="89"/>
      <c r="P76" s="64"/>
      <c r="Q76" s="64"/>
      <c r="R76" s="64"/>
      <c r="S76" s="64"/>
      <c r="T76" s="64"/>
      <c r="U76" s="64"/>
    </row>
    <row r="77" spans="1:23" ht="13" customHeight="1" x14ac:dyDescent="0.25">
      <c r="A77" s="64"/>
      <c r="B77" s="111" t="s">
        <v>169</v>
      </c>
      <c r="C77" s="105"/>
      <c r="D77" s="106">
        <v>0</v>
      </c>
      <c r="E77" s="204" t="s">
        <v>165</v>
      </c>
      <c r="F77" s="205"/>
      <c r="G77" s="206"/>
      <c r="H77" s="89"/>
      <c r="I77" s="89"/>
      <c r="J77" s="92"/>
      <c r="K77" s="93"/>
      <c r="L77" s="64"/>
      <c r="M77" s="64"/>
      <c r="N77" s="89"/>
      <c r="O77" s="89"/>
      <c r="P77" s="64"/>
      <c r="Q77" s="64"/>
      <c r="R77" s="64"/>
      <c r="S77" s="64"/>
      <c r="T77" s="64"/>
      <c r="U77" s="64"/>
    </row>
    <row r="78" spans="1:23" ht="13" customHeight="1" x14ac:dyDescent="0.25">
      <c r="A78" s="64"/>
      <c r="B78" s="111" t="s">
        <v>169</v>
      </c>
      <c r="C78" s="105"/>
      <c r="D78" s="106">
        <v>0</v>
      </c>
      <c r="E78" s="204" t="s">
        <v>165</v>
      </c>
      <c r="F78" s="205"/>
      <c r="G78" s="206"/>
      <c r="H78" s="89"/>
      <c r="I78" s="89"/>
      <c r="J78" s="92"/>
      <c r="K78" s="93"/>
      <c r="L78" s="64"/>
      <c r="M78" s="64"/>
      <c r="N78" s="89"/>
      <c r="O78" s="89"/>
      <c r="P78" s="64"/>
      <c r="Q78" s="64"/>
      <c r="R78" s="64"/>
      <c r="S78" s="78"/>
      <c r="T78" s="64"/>
      <c r="U78" s="64"/>
    </row>
    <row r="79" spans="1:23" ht="13" customHeight="1" x14ac:dyDescent="0.25">
      <c r="A79" s="64"/>
      <c r="B79" s="119" t="s">
        <v>170</v>
      </c>
      <c r="C79" s="120"/>
      <c r="D79" s="121">
        <f>M39</f>
        <v>0</v>
      </c>
      <c r="E79" s="224"/>
      <c r="F79" s="225"/>
      <c r="G79" s="226"/>
      <c r="H79" s="89"/>
      <c r="I79" s="89"/>
      <c r="J79" s="92"/>
      <c r="K79" s="93"/>
      <c r="L79" s="64"/>
      <c r="M79" s="64"/>
      <c r="N79" s="89"/>
      <c r="O79" s="89"/>
      <c r="P79" s="64"/>
      <c r="Q79" s="64"/>
      <c r="R79" s="64"/>
      <c r="S79" s="78"/>
      <c r="T79" s="64"/>
      <c r="U79" s="64"/>
    </row>
    <row r="80" spans="1:23" ht="13" customHeight="1" x14ac:dyDescent="0.25">
      <c r="A80" s="64"/>
      <c r="B80" s="101" t="s">
        <v>171</v>
      </c>
      <c r="C80" s="122"/>
      <c r="D80" s="140">
        <f>SUM(D63:D79)</f>
        <v>0</v>
      </c>
      <c r="E80" s="216" t="s">
        <v>172</v>
      </c>
      <c r="F80" s="216"/>
      <c r="G80" s="216"/>
      <c r="H80" s="123"/>
      <c r="I80" s="89"/>
      <c r="J80" s="92"/>
      <c r="K80" s="93"/>
      <c r="L80" s="64"/>
      <c r="M80" s="64"/>
      <c r="N80" s="89"/>
      <c r="O80" s="89"/>
      <c r="P80" s="64"/>
      <c r="Q80" s="64"/>
      <c r="R80" s="64"/>
      <c r="S80" s="78"/>
      <c r="T80" s="78"/>
      <c r="U80" s="78"/>
      <c r="V80" s="8"/>
      <c r="W80" s="8"/>
    </row>
    <row r="81" spans="1:23" ht="13" customHeight="1" x14ac:dyDescent="0.25">
      <c r="A81" s="64"/>
      <c r="B81" s="124" t="s">
        <v>173</v>
      </c>
      <c r="C81" s="125"/>
      <c r="D81" s="138">
        <f>L52</f>
        <v>0</v>
      </c>
      <c r="E81" s="217" t="s">
        <v>174</v>
      </c>
      <c r="F81" s="217"/>
      <c r="G81" s="217"/>
      <c r="H81" s="89"/>
      <c r="I81" s="89"/>
      <c r="J81" s="92"/>
      <c r="K81" s="93"/>
      <c r="L81" s="64"/>
      <c r="M81" s="64"/>
      <c r="N81" s="89"/>
      <c r="O81" s="89"/>
      <c r="P81" s="64"/>
      <c r="Q81" s="64"/>
      <c r="R81" s="64"/>
      <c r="S81" s="78"/>
      <c r="T81" s="78"/>
      <c r="U81" s="78"/>
      <c r="V81" s="8"/>
      <c r="W81" s="8"/>
    </row>
    <row r="82" spans="1:23" ht="13" customHeight="1" x14ac:dyDescent="0.25">
      <c r="A82" s="126"/>
      <c r="B82" s="127"/>
      <c r="C82" s="128" t="s">
        <v>175</v>
      </c>
      <c r="D82" s="139">
        <f>D80-K52</f>
        <v>0</v>
      </c>
      <c r="E82" s="129" t="s">
        <v>176</v>
      </c>
      <c r="F82" s="95"/>
      <c r="G82" s="130"/>
      <c r="H82" s="89"/>
      <c r="I82" s="89"/>
      <c r="J82" s="92"/>
      <c r="K82" s="93"/>
      <c r="L82" s="64"/>
      <c r="M82" s="64"/>
      <c r="N82" s="89"/>
      <c r="O82" s="89"/>
      <c r="P82" s="64"/>
      <c r="Q82" s="64"/>
      <c r="R82" s="64"/>
      <c r="S82" s="64"/>
      <c r="T82" s="78"/>
      <c r="U82" s="78"/>
      <c r="V82" s="8"/>
      <c r="W82" s="8"/>
    </row>
    <row r="83" spans="1:23" ht="13" customHeight="1" x14ac:dyDescent="0.25">
      <c r="A83" s="64"/>
      <c r="B83" s="98"/>
      <c r="C83" s="95"/>
      <c r="D83" s="98"/>
      <c r="E83" s="95"/>
      <c r="F83" s="95"/>
      <c r="G83" s="98"/>
      <c r="H83" s="89"/>
      <c r="I83" s="89"/>
      <c r="J83" s="92"/>
      <c r="K83" s="93"/>
      <c r="L83" s="64"/>
      <c r="M83" s="64"/>
      <c r="N83" s="89"/>
      <c r="O83" s="89"/>
      <c r="P83" s="64"/>
      <c r="Q83" s="64"/>
      <c r="R83" s="64"/>
      <c r="S83" s="64"/>
      <c r="T83" s="78"/>
      <c r="U83" s="78"/>
      <c r="V83" s="8"/>
      <c r="W83" s="8"/>
    </row>
    <row r="84" spans="1:23" ht="13" customHeight="1" x14ac:dyDescent="0.25">
      <c r="A84" s="64"/>
      <c r="B84" s="98"/>
      <c r="C84" s="98"/>
      <c r="D84" s="98"/>
      <c r="E84" s="98"/>
      <c r="F84" s="98"/>
      <c r="G84" s="98"/>
      <c r="H84" s="89"/>
      <c r="I84" s="89"/>
      <c r="J84" s="92"/>
      <c r="K84" s="93"/>
      <c r="L84" s="64"/>
      <c r="M84" s="64"/>
      <c r="N84" s="89"/>
      <c r="O84" s="89"/>
      <c r="P84" s="64"/>
      <c r="Q84" s="64"/>
      <c r="R84" s="64"/>
      <c r="S84" s="64"/>
      <c r="T84" s="64"/>
      <c r="U84" s="64"/>
    </row>
    <row r="85" spans="1:23" ht="13" customHeight="1" x14ac:dyDescent="0.25">
      <c r="A85" s="64"/>
      <c r="B85" s="98"/>
      <c r="C85" s="98"/>
      <c r="D85" s="98"/>
      <c r="E85" s="98"/>
      <c r="F85" s="98"/>
      <c r="G85" s="98"/>
      <c r="H85" s="89"/>
      <c r="I85" s="89"/>
      <c r="J85" s="92"/>
      <c r="K85" s="93"/>
      <c r="L85" s="64"/>
      <c r="M85" s="64"/>
      <c r="N85" s="89"/>
      <c r="O85" s="89"/>
      <c r="P85" s="64"/>
      <c r="Q85" s="64"/>
      <c r="R85" s="64"/>
      <c r="S85" s="64"/>
      <c r="T85" s="64"/>
      <c r="U85" s="64"/>
    </row>
    <row r="86" spans="1:23" s="8" customFormat="1" ht="11.5" x14ac:dyDescent="0.25">
      <c r="A86" s="64"/>
      <c r="B86" s="98"/>
      <c r="C86" s="98"/>
      <c r="D86" s="98"/>
      <c r="E86" s="98"/>
      <c r="F86" s="98"/>
      <c r="G86" s="98"/>
      <c r="H86" s="89"/>
      <c r="I86" s="89"/>
      <c r="J86" s="92"/>
      <c r="K86" s="93"/>
      <c r="L86" s="64"/>
      <c r="M86" s="64"/>
      <c r="N86" s="89"/>
      <c r="O86" s="89"/>
      <c r="P86" s="64"/>
      <c r="Q86" s="64"/>
      <c r="R86" s="64"/>
      <c r="S86" s="64"/>
      <c r="T86" s="64"/>
      <c r="U86" s="64"/>
      <c r="V86" s="10"/>
      <c r="W86" s="10"/>
    </row>
    <row r="87" spans="1:23" s="8" customFormat="1" ht="11.5" x14ac:dyDescent="0.25">
      <c r="A87" s="64"/>
      <c r="B87" s="98"/>
      <c r="C87" s="98"/>
      <c r="D87" s="98"/>
      <c r="E87" s="98"/>
      <c r="F87" s="98"/>
      <c r="G87" s="98"/>
      <c r="H87" s="89"/>
      <c r="I87" s="89"/>
      <c r="J87" s="92"/>
      <c r="K87" s="93"/>
      <c r="L87" s="64"/>
      <c r="M87" s="64"/>
      <c r="N87" s="89"/>
      <c r="O87" s="89"/>
      <c r="P87" s="64"/>
      <c r="Q87" s="64"/>
      <c r="R87" s="64"/>
      <c r="S87" s="64"/>
      <c r="T87" s="64"/>
      <c r="U87" s="64"/>
      <c r="V87" s="10"/>
      <c r="W87" s="10"/>
    </row>
    <row r="88" spans="1:23" s="8" customFormat="1" ht="11.5" customHeight="1" x14ac:dyDescent="0.25">
      <c r="A88" s="64"/>
      <c r="B88" s="98"/>
      <c r="C88" s="98"/>
      <c r="D88" s="98"/>
      <c r="E88" s="98"/>
      <c r="F88" s="98"/>
      <c r="G88" s="98"/>
      <c r="H88" s="89"/>
      <c r="I88" s="89"/>
      <c r="J88" s="92"/>
      <c r="K88" s="93"/>
      <c r="L88" s="64"/>
      <c r="M88" s="64"/>
      <c r="N88" s="89"/>
      <c r="O88" s="89"/>
      <c r="P88" s="64"/>
      <c r="Q88" s="64"/>
      <c r="R88" s="64"/>
      <c r="S88" s="64"/>
      <c r="T88" s="64"/>
      <c r="U88" s="64"/>
      <c r="V88" s="10"/>
      <c r="W88" s="10"/>
    </row>
    <row r="89" spans="1:23" s="8" customFormat="1" ht="11.5" x14ac:dyDescent="0.25">
      <c r="A89" s="64"/>
      <c r="B89" s="89"/>
      <c r="C89" s="89"/>
      <c r="D89" s="89"/>
      <c r="E89" s="75"/>
      <c r="F89" s="98"/>
      <c r="G89" s="98"/>
      <c r="H89" s="89"/>
      <c r="I89" s="89"/>
      <c r="J89" s="92"/>
      <c r="K89" s="93"/>
      <c r="L89" s="64"/>
      <c r="M89" s="64"/>
      <c r="N89" s="89"/>
      <c r="O89" s="89"/>
      <c r="P89" s="64"/>
      <c r="Q89" s="64"/>
      <c r="R89" s="64"/>
      <c r="S89" s="64"/>
      <c r="T89" s="64"/>
      <c r="U89" s="64"/>
      <c r="V89" s="10"/>
      <c r="W89" s="10"/>
    </row>
    <row r="90" spans="1:23" ht="14.15" customHeight="1" x14ac:dyDescent="0.25">
      <c r="A90" s="64"/>
      <c r="B90" s="89"/>
      <c r="C90" s="89"/>
      <c r="D90" s="89"/>
      <c r="E90" s="75"/>
      <c r="F90" s="98"/>
      <c r="G90" s="98"/>
      <c r="H90" s="89"/>
      <c r="I90" s="89"/>
      <c r="J90" s="92"/>
      <c r="K90" s="93"/>
      <c r="L90" s="64"/>
      <c r="M90" s="64"/>
      <c r="N90" s="89"/>
      <c r="O90" s="89"/>
      <c r="P90" s="64"/>
      <c r="Q90" s="64"/>
      <c r="R90" s="64"/>
      <c r="S90" s="64"/>
      <c r="T90" s="64"/>
      <c r="U90" s="64"/>
    </row>
    <row r="91" spans="1:23" ht="12.25" customHeight="1" x14ac:dyDescent="0.25">
      <c r="A91" s="64"/>
      <c r="B91" s="89"/>
      <c r="C91" s="89"/>
      <c r="D91" s="89"/>
      <c r="E91" s="75"/>
      <c r="F91" s="98"/>
      <c r="G91" s="98"/>
      <c r="H91" s="89"/>
      <c r="I91" s="89"/>
      <c r="J91" s="92"/>
      <c r="K91" s="93"/>
      <c r="L91" s="64"/>
      <c r="M91" s="64"/>
      <c r="N91" s="89"/>
      <c r="O91" s="89"/>
      <c r="P91" s="64"/>
      <c r="Q91" s="64"/>
      <c r="R91" s="64"/>
      <c r="S91" s="64"/>
      <c r="T91" s="64"/>
      <c r="U91" s="64"/>
    </row>
    <row r="92" spans="1:23" ht="12.25" customHeight="1" x14ac:dyDescent="0.25">
      <c r="A92" s="64"/>
      <c r="B92" s="89"/>
      <c r="C92" s="89"/>
      <c r="D92" s="89"/>
      <c r="E92" s="75"/>
      <c r="F92" s="98"/>
      <c r="G92" s="98"/>
      <c r="H92" s="89"/>
      <c r="I92" s="89"/>
      <c r="J92" s="92"/>
      <c r="K92" s="93"/>
      <c r="L92" s="64"/>
      <c r="M92" s="64"/>
      <c r="N92" s="89"/>
      <c r="O92" s="89"/>
      <c r="P92" s="64"/>
      <c r="Q92" s="64"/>
      <c r="R92" s="64"/>
      <c r="S92" s="64"/>
      <c r="T92" s="64"/>
      <c r="U92" s="64"/>
    </row>
    <row r="93" spans="1:23" ht="12.25" customHeight="1" x14ac:dyDescent="0.25">
      <c r="A93" s="64"/>
      <c r="B93" s="89"/>
      <c r="C93" s="89"/>
      <c r="D93" s="89"/>
      <c r="E93" s="75"/>
      <c r="F93" s="89"/>
      <c r="G93" s="89"/>
      <c r="H93" s="89"/>
      <c r="I93" s="89"/>
      <c r="J93" s="92"/>
      <c r="K93" s="93"/>
      <c r="L93" s="64"/>
      <c r="M93" s="64"/>
      <c r="N93" s="89"/>
      <c r="O93" s="89"/>
      <c r="P93" s="64"/>
      <c r="Q93" s="64"/>
      <c r="R93" s="64"/>
      <c r="S93" s="64"/>
      <c r="T93" s="64"/>
      <c r="U93" s="64"/>
    </row>
    <row r="94" spans="1:23" ht="14.15" customHeight="1" x14ac:dyDescent="0.25">
      <c r="A94" s="64"/>
      <c r="B94" s="89"/>
      <c r="C94" s="89"/>
      <c r="D94" s="89"/>
      <c r="E94" s="75"/>
      <c r="F94" s="89"/>
      <c r="G94" s="89"/>
      <c r="H94" s="89"/>
      <c r="I94" s="89"/>
      <c r="J94" s="92"/>
      <c r="K94" s="93"/>
      <c r="L94" s="64"/>
      <c r="M94" s="64"/>
      <c r="N94" s="89"/>
      <c r="O94" s="89"/>
      <c r="P94" s="64"/>
      <c r="Q94" s="64"/>
      <c r="R94" s="64"/>
      <c r="S94" s="64"/>
      <c r="T94" s="64"/>
      <c r="U94" s="64"/>
    </row>
    <row r="95" spans="1:23" ht="12.25" customHeight="1" x14ac:dyDescent="0.25">
      <c r="A95" s="64"/>
      <c r="B95" s="89"/>
      <c r="C95" s="89"/>
      <c r="D95" s="89"/>
      <c r="E95" s="75"/>
      <c r="F95" s="89"/>
      <c r="G95" s="89"/>
      <c r="H95" s="89"/>
      <c r="I95" s="89"/>
      <c r="J95" s="92"/>
      <c r="K95" s="93"/>
      <c r="L95" s="64"/>
      <c r="M95" s="64"/>
      <c r="N95" s="89"/>
      <c r="O95" s="89"/>
      <c r="P95" s="64"/>
      <c r="Q95" s="64"/>
      <c r="R95" s="64"/>
      <c r="S95" s="64"/>
      <c r="T95" s="64"/>
      <c r="U95" s="64"/>
    </row>
    <row r="96" spans="1:23" ht="12.25" customHeight="1" x14ac:dyDescent="0.25">
      <c r="A96" s="64"/>
      <c r="B96" s="89"/>
      <c r="C96" s="89"/>
      <c r="D96" s="89"/>
      <c r="E96" s="75"/>
      <c r="F96" s="89"/>
      <c r="G96" s="89"/>
      <c r="H96" s="89"/>
      <c r="I96" s="89"/>
      <c r="J96" s="92"/>
      <c r="K96" s="93"/>
      <c r="L96" s="64"/>
      <c r="M96" s="64"/>
      <c r="N96" s="89"/>
      <c r="O96" s="89"/>
      <c r="P96" s="64"/>
      <c r="Q96" s="64"/>
      <c r="R96" s="64"/>
      <c r="S96" s="64"/>
      <c r="T96" s="64"/>
      <c r="U96" s="64"/>
    </row>
    <row r="126" spans="19:23" ht="12.25" customHeight="1" x14ac:dyDescent="0.25">
      <c r="S126" s="8"/>
    </row>
    <row r="127" spans="19:23" ht="12.25" customHeight="1" x14ac:dyDescent="0.25">
      <c r="S127" s="8"/>
    </row>
    <row r="128" spans="19:23" ht="12.25" customHeight="1" x14ac:dyDescent="0.25">
      <c r="S128" s="8"/>
      <c r="T128" s="8"/>
      <c r="U128" s="8"/>
      <c r="V128" s="8"/>
      <c r="W128" s="8"/>
    </row>
    <row r="129" spans="1:23" ht="12.25" customHeight="1" x14ac:dyDescent="0.25">
      <c r="S129" s="8"/>
      <c r="T129" s="8"/>
      <c r="U129" s="8"/>
      <c r="V129" s="8"/>
      <c r="W129" s="8"/>
    </row>
    <row r="130" spans="1:23" ht="12.25" customHeight="1" x14ac:dyDescent="0.25">
      <c r="T130" s="8"/>
      <c r="U130" s="8"/>
      <c r="V130" s="8"/>
      <c r="W130" s="8"/>
    </row>
    <row r="131" spans="1:23" ht="12.25" customHeight="1" x14ac:dyDescent="0.25">
      <c r="T131" s="8"/>
      <c r="U131" s="8"/>
      <c r="V131" s="8"/>
      <c r="W131" s="8"/>
    </row>
    <row r="134" spans="1:23" s="8" customFormat="1" ht="11.5" x14ac:dyDescent="0.25">
      <c r="A134" s="10"/>
      <c r="B134" s="12"/>
      <c r="C134" s="12"/>
      <c r="D134" s="12"/>
      <c r="E134" s="11"/>
      <c r="F134" s="12"/>
      <c r="G134" s="12"/>
      <c r="H134" s="12"/>
      <c r="I134" s="12"/>
      <c r="J134" s="13"/>
      <c r="K134" s="14"/>
      <c r="L134" s="10"/>
      <c r="M134" s="10"/>
      <c r="N134" s="12"/>
      <c r="O134" s="12"/>
      <c r="P134" s="10"/>
      <c r="Q134" s="10"/>
      <c r="R134" s="10"/>
      <c r="S134" s="10"/>
      <c r="T134" s="10"/>
      <c r="U134" s="10"/>
      <c r="V134" s="10"/>
      <c r="W134" s="10"/>
    </row>
    <row r="135" spans="1:23" s="8" customFormat="1" ht="11.5" x14ac:dyDescent="0.25">
      <c r="A135" s="10"/>
      <c r="B135" s="12"/>
      <c r="C135" s="12"/>
      <c r="D135" s="12"/>
      <c r="E135" s="11"/>
      <c r="F135" s="12"/>
      <c r="G135" s="12"/>
      <c r="H135" s="12"/>
      <c r="I135" s="12"/>
      <c r="J135" s="13"/>
      <c r="K135" s="14"/>
      <c r="L135" s="10"/>
      <c r="M135" s="10"/>
      <c r="N135" s="12"/>
      <c r="O135" s="12"/>
      <c r="P135" s="10"/>
      <c r="Q135" s="10"/>
      <c r="R135" s="10"/>
      <c r="S135" s="10"/>
      <c r="T135" s="10"/>
      <c r="U135" s="10"/>
      <c r="V135" s="10"/>
      <c r="W135" s="10"/>
    </row>
    <row r="136" spans="1:23" s="8" customFormat="1" ht="11.5" customHeight="1" x14ac:dyDescent="0.25">
      <c r="A136" s="10"/>
      <c r="B136" s="12"/>
      <c r="C136" s="12"/>
      <c r="D136" s="12"/>
      <c r="E136" s="11"/>
      <c r="F136" s="12"/>
      <c r="G136" s="12"/>
      <c r="H136" s="12"/>
      <c r="I136" s="12"/>
      <c r="J136" s="13"/>
      <c r="K136" s="14"/>
      <c r="L136" s="10"/>
      <c r="M136" s="10"/>
      <c r="N136" s="12"/>
      <c r="O136" s="12"/>
      <c r="P136" s="10"/>
      <c r="Q136" s="10"/>
      <c r="R136" s="10"/>
      <c r="S136" s="10"/>
      <c r="T136" s="10"/>
      <c r="U136" s="10"/>
      <c r="V136" s="10"/>
      <c r="W136" s="10"/>
    </row>
    <row r="137" spans="1:23" s="8" customFormat="1" ht="11.5" x14ac:dyDescent="0.25">
      <c r="A137" s="10"/>
      <c r="B137" s="12"/>
      <c r="C137" s="12"/>
      <c r="D137" s="12"/>
      <c r="E137" s="11"/>
      <c r="F137" s="12"/>
      <c r="G137" s="12"/>
      <c r="H137" s="12"/>
      <c r="I137" s="12"/>
      <c r="J137" s="13"/>
      <c r="K137" s="14"/>
      <c r="L137" s="10"/>
      <c r="M137" s="10"/>
      <c r="N137" s="12"/>
      <c r="O137" s="12"/>
      <c r="P137" s="10"/>
      <c r="Q137" s="10"/>
      <c r="R137" s="10"/>
      <c r="S137" s="10"/>
      <c r="T137" s="10"/>
      <c r="U137" s="10"/>
      <c r="V137" s="10"/>
      <c r="W137" s="10"/>
    </row>
    <row r="174" spans="19:23" ht="12.25" customHeight="1" x14ac:dyDescent="0.25">
      <c r="S174" s="8"/>
    </row>
    <row r="175" spans="19:23" ht="12.25" customHeight="1" x14ac:dyDescent="0.25">
      <c r="S175" s="8"/>
    </row>
    <row r="176" spans="19:23" ht="12.25" customHeight="1" x14ac:dyDescent="0.25">
      <c r="S176" s="8"/>
      <c r="T176" s="8"/>
      <c r="U176" s="8"/>
      <c r="V176" s="8"/>
      <c r="W176" s="8"/>
    </row>
    <row r="177" spans="1:23" ht="12.25" customHeight="1" x14ac:dyDescent="0.25">
      <c r="S177" s="8"/>
      <c r="T177" s="8"/>
      <c r="U177" s="8"/>
      <c r="V177" s="8"/>
      <c r="W177" s="8"/>
    </row>
    <row r="178" spans="1:23" ht="12.25" customHeight="1" x14ac:dyDescent="0.25">
      <c r="T178" s="8"/>
      <c r="U178" s="8"/>
      <c r="V178" s="8"/>
      <c r="W178" s="8"/>
    </row>
    <row r="179" spans="1:23" ht="12.25" customHeight="1" x14ac:dyDescent="0.25">
      <c r="T179" s="8"/>
      <c r="U179" s="8"/>
      <c r="V179" s="8"/>
      <c r="W179" s="8"/>
    </row>
    <row r="182" spans="1:23" s="8" customFormat="1" ht="11.5" x14ac:dyDescent="0.25">
      <c r="A182" s="10"/>
      <c r="B182" s="12"/>
      <c r="C182" s="12"/>
      <c r="D182" s="12"/>
      <c r="E182" s="11"/>
      <c r="F182" s="12"/>
      <c r="G182" s="12"/>
      <c r="H182" s="12"/>
      <c r="I182" s="12"/>
      <c r="J182" s="13"/>
      <c r="K182" s="14"/>
      <c r="L182" s="10"/>
      <c r="M182" s="10"/>
      <c r="N182" s="12"/>
      <c r="O182" s="12"/>
      <c r="P182" s="10"/>
      <c r="Q182" s="10"/>
      <c r="R182" s="10"/>
      <c r="S182" s="10"/>
      <c r="T182" s="10"/>
      <c r="U182" s="10"/>
      <c r="V182" s="10"/>
      <c r="W182" s="10"/>
    </row>
    <row r="183" spans="1:23" s="8" customFormat="1" ht="11.5" x14ac:dyDescent="0.25">
      <c r="A183" s="10"/>
      <c r="B183" s="12"/>
      <c r="C183" s="12"/>
      <c r="D183" s="12"/>
      <c r="E183" s="11"/>
      <c r="F183" s="12"/>
      <c r="G183" s="12"/>
      <c r="H183" s="12"/>
      <c r="I183" s="12"/>
      <c r="J183" s="13"/>
      <c r="K183" s="14"/>
      <c r="L183" s="10"/>
      <c r="M183" s="10"/>
      <c r="N183" s="12"/>
      <c r="O183" s="12"/>
      <c r="P183" s="10"/>
      <c r="Q183" s="10"/>
      <c r="R183" s="10"/>
      <c r="S183" s="10"/>
      <c r="T183" s="10"/>
      <c r="U183" s="10"/>
      <c r="V183" s="10"/>
      <c r="W183" s="10"/>
    </row>
    <row r="184" spans="1:23" s="8" customFormat="1" ht="11.5" customHeight="1" x14ac:dyDescent="0.25">
      <c r="A184" s="10"/>
      <c r="B184" s="12"/>
      <c r="C184" s="12"/>
      <c r="D184" s="12"/>
      <c r="E184" s="11"/>
      <c r="F184" s="12"/>
      <c r="G184" s="12"/>
      <c r="H184" s="12"/>
      <c r="I184" s="12"/>
      <c r="J184" s="13"/>
      <c r="K184" s="14"/>
      <c r="L184" s="10"/>
      <c r="M184" s="10"/>
      <c r="N184" s="12"/>
      <c r="O184" s="12"/>
      <c r="P184" s="10"/>
      <c r="Q184" s="10"/>
      <c r="R184" s="10"/>
      <c r="S184" s="10"/>
      <c r="T184" s="10"/>
      <c r="U184" s="10"/>
      <c r="V184" s="10"/>
      <c r="W184" s="10"/>
    </row>
    <row r="185" spans="1:23" s="8" customFormat="1" ht="11.5" x14ac:dyDescent="0.25">
      <c r="A185" s="10"/>
      <c r="B185" s="12"/>
      <c r="C185" s="12"/>
      <c r="D185" s="12"/>
      <c r="E185" s="11"/>
      <c r="F185" s="12"/>
      <c r="G185" s="12"/>
      <c r="H185" s="12"/>
      <c r="I185" s="12"/>
      <c r="J185" s="13"/>
      <c r="K185" s="14"/>
      <c r="L185" s="10"/>
      <c r="M185" s="10"/>
      <c r="N185" s="12"/>
      <c r="O185" s="12"/>
      <c r="P185" s="10"/>
      <c r="Q185" s="10"/>
      <c r="R185" s="10"/>
      <c r="S185" s="10"/>
      <c r="T185" s="10"/>
      <c r="U185" s="10"/>
      <c r="V185" s="10"/>
      <c r="W185" s="10"/>
    </row>
    <row r="222" spans="19:23" ht="12.25" customHeight="1" x14ac:dyDescent="0.25">
      <c r="S222" s="8"/>
    </row>
    <row r="224" spans="19:23" ht="12.25" customHeight="1" x14ac:dyDescent="0.25">
      <c r="S224" s="8"/>
      <c r="T224" s="8"/>
      <c r="U224" s="8"/>
      <c r="V224" s="8"/>
      <c r="W224" s="8"/>
    </row>
    <row r="225" spans="1:23" ht="12.25" customHeight="1" x14ac:dyDescent="0.25">
      <c r="S225" s="8"/>
    </row>
    <row r="226" spans="1:23" ht="12.25" customHeight="1" x14ac:dyDescent="0.25">
      <c r="T226" s="8"/>
      <c r="U226" s="8"/>
      <c r="V226" s="8"/>
      <c r="W226" s="8"/>
    </row>
    <row r="227" spans="1:23" ht="12.25" customHeight="1" x14ac:dyDescent="0.25">
      <c r="T227" s="8"/>
      <c r="U227" s="8"/>
      <c r="V227" s="8"/>
      <c r="W227" s="8"/>
    </row>
    <row r="230" spans="1:23" s="8" customFormat="1" ht="11.5" x14ac:dyDescent="0.25">
      <c r="A230" s="10"/>
      <c r="B230" s="12"/>
      <c r="C230" s="12"/>
      <c r="D230" s="12"/>
      <c r="E230" s="11"/>
      <c r="F230" s="12"/>
      <c r="G230" s="12"/>
      <c r="H230" s="12"/>
      <c r="I230" s="12"/>
      <c r="J230" s="13"/>
      <c r="K230" s="14"/>
      <c r="L230" s="10"/>
      <c r="M230" s="10"/>
      <c r="N230" s="12"/>
      <c r="O230" s="12"/>
      <c r="P230" s="10"/>
      <c r="Q230" s="10"/>
      <c r="R230" s="10"/>
      <c r="S230" s="10"/>
      <c r="T230" s="10"/>
      <c r="U230" s="10"/>
      <c r="V230" s="10"/>
      <c r="W230" s="10"/>
    </row>
    <row r="232" spans="1:23" s="8" customFormat="1" ht="11.5" x14ac:dyDescent="0.25">
      <c r="A232" s="10"/>
      <c r="B232" s="12"/>
      <c r="C232" s="12"/>
      <c r="D232" s="12"/>
      <c r="E232" s="11"/>
      <c r="F232" s="12"/>
      <c r="G232" s="12"/>
      <c r="H232" s="12"/>
      <c r="I232" s="12"/>
      <c r="J232" s="13"/>
      <c r="K232" s="14"/>
      <c r="L232" s="10"/>
      <c r="M232" s="10"/>
      <c r="N232" s="12"/>
      <c r="O232" s="12"/>
      <c r="P232" s="10"/>
      <c r="Q232" s="10"/>
      <c r="R232" s="10"/>
      <c r="S232" s="10"/>
      <c r="T232" s="10"/>
      <c r="U232" s="10"/>
      <c r="V232" s="10"/>
      <c r="W232" s="10"/>
    </row>
    <row r="233" spans="1:23" s="8" customFormat="1" ht="11.5" x14ac:dyDescent="0.25">
      <c r="A233" s="10"/>
      <c r="B233" s="12"/>
      <c r="C233" s="12"/>
      <c r="D233" s="12"/>
      <c r="E233" s="11"/>
      <c r="F233" s="12"/>
      <c r="G233" s="12"/>
      <c r="H233" s="12"/>
      <c r="I233" s="12"/>
      <c r="J233" s="13"/>
      <c r="K233" s="14"/>
      <c r="L233" s="10"/>
      <c r="M233" s="10"/>
      <c r="N233" s="12"/>
      <c r="O233" s="12"/>
      <c r="P233" s="10"/>
      <c r="Q233" s="10"/>
      <c r="R233" s="10"/>
      <c r="S233" s="10"/>
      <c r="T233" s="10"/>
      <c r="U233" s="10"/>
      <c r="V233" s="10"/>
      <c r="W233" s="10"/>
    </row>
  </sheetData>
  <mergeCells count="44">
    <mergeCell ref="I52:J52"/>
    <mergeCell ref="H43:J43"/>
    <mergeCell ref="H42:J42"/>
    <mergeCell ref="H44:J44"/>
    <mergeCell ref="H45:J45"/>
    <mergeCell ref="H46:J46"/>
    <mergeCell ref="H47:J47"/>
    <mergeCell ref="H48:J48"/>
    <mergeCell ref="H49:J49"/>
    <mergeCell ref="H50:J50"/>
    <mergeCell ref="C45:D45"/>
    <mergeCell ref="C46:D46"/>
    <mergeCell ref="C47:D47"/>
    <mergeCell ref="C48:D48"/>
    <mergeCell ref="C49:D49"/>
    <mergeCell ref="C42:D42"/>
    <mergeCell ref="C43:D43"/>
    <mergeCell ref="C44:D44"/>
    <mergeCell ref="E80:G80"/>
    <mergeCell ref="E81:G81"/>
    <mergeCell ref="E74:G74"/>
    <mergeCell ref="E75:G75"/>
    <mergeCell ref="E76:G76"/>
    <mergeCell ref="E77:G77"/>
    <mergeCell ref="E78:G78"/>
    <mergeCell ref="E79:G79"/>
    <mergeCell ref="E69:G69"/>
    <mergeCell ref="E70:G70"/>
    <mergeCell ref="E71:G71"/>
    <mergeCell ref="E72:G72"/>
    <mergeCell ref="E73:G73"/>
    <mergeCell ref="E67:G67"/>
    <mergeCell ref="E68:G68"/>
    <mergeCell ref="E62:G62"/>
    <mergeCell ref="E63:G63"/>
    <mergeCell ref="E64:G64"/>
    <mergeCell ref="E65:G65"/>
    <mergeCell ref="E66:G66"/>
    <mergeCell ref="C2:F2"/>
    <mergeCell ref="C3:F3"/>
    <mergeCell ref="C4:F4"/>
    <mergeCell ref="I2:J2"/>
    <mergeCell ref="I3:J3"/>
    <mergeCell ref="I4:J4"/>
  </mergeCells>
  <dataValidations count="1">
    <dataValidation allowBlank="1" showInputMessage="1" showErrorMessage="1" promptTitle="Kies" prompt="status" sqref="E69 E74" xr:uid="{75347008-F222-4D7D-8B76-209FD3C5B100}"/>
  </dataValidation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Eenheid" prompt="Kies eenheid" xr:uid="{00000000-0002-0000-0200-000002000000}">
          <x14:formula1>
            <xm:f>definities!$B$2:$B$9</xm:f>
          </x14:formula1>
          <xm:sqref>F8:F38</xm:sqref>
        </x14:dataValidation>
        <x14:dataValidation type="list" allowBlank="1" showInputMessage="1" showErrorMessage="1" promptTitle="Kies " prompt="alleen BTW-percentage invullen als BTW NIET kan worden verrekend of gecompenseerd. Als BTW wel verrekenbaar of compensabel is dit veld leeg laten!" xr:uid="{00000000-0002-0000-0200-000003000000}">
          <x14:formula1>
            <xm:f>definities!$D$2:$D$5</xm:f>
          </x14:formula1>
          <xm:sqref>I8:I38</xm:sqref>
        </x14:dataValidation>
        <x14:dataValidation type="list" allowBlank="1" showInputMessage="1" showErrorMessage="1" promptTitle="Kies" prompt="status" xr:uid="{0BA7559B-17E3-4559-8B50-611C4EA1B733}">
          <x14:formula1>
            <xm:f>definities!$E$2:$E$4</xm:f>
          </x14:formula1>
          <xm:sqref>E65:G68 E70:G73 E75:G78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ddcceb7a3944bcb5df119ed71fb281 xmlns="fa468d3d-bf59-4030-8bb0-350b6c786a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Bewaren</TermName>
          <TermId xmlns="http://schemas.microsoft.com/office/infopath/2007/PartnerControls">4570fb31-860c-44f7-be36-40938139c6a7</TermId>
        </TermInfo>
      </Terms>
    </ecddcceb7a3944bcb5df119ed71fb281>
    <PUOrigineleMakerDocumentum xmlns="3a2d4642-b1a9-4f9a-947d-aaac82c6ed7c" xsi:nil="true"/>
    <PUOmschrijvingVoorwaardenCopyright xmlns="fa468d3d-bf59-4030-8bb0-350b6c786af0" xsi:nil="true"/>
    <PUCopyrightRechten xmlns="fa468d3d-bf59-4030-8bb0-350b6c786af0">false</PUCopyrightRechten>
    <c69891f5b6724842a1992b729e890d0f xmlns="fa468d3d-bf59-4030-8bb0-350b6c786af0">
      <Terms xmlns="http://schemas.microsoft.com/office/infopath/2007/PartnerControls"/>
    </c69891f5b6724842a1992b729e890d0f>
    <PUBegindatumdossier xmlns="fa468d3d-bf59-4030-8bb0-350b6c786af0" xsi:nil="true"/>
    <PUDocumenttype xmlns="3a2d4642-b1a9-4f9a-947d-aaac82c6ed7c" xsi:nil="true"/>
    <_dlc_DocId xmlns="fa468d3d-bf59-4030-8bb0-350b6c786af0">UTSP-744160172-2195</_dlc_DocId>
    <kb23fa795b9743b8adae1149359e24fa xmlns="fa468d3d-bf59-4030-8bb0-350b6c786a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Opgavemanager Aart Kees Evers Klimaatadaptatie</TermName>
          <TermId xmlns="http://schemas.microsoft.com/office/infopath/2007/PartnerControls">ba9b5305-98c6-44fb-b5d6-90a4876aa7f9</TermId>
        </TermInfo>
      </Terms>
    </kb23fa795b9743b8adae1149359e24fa>
    <nbfcb91ce6ed4c72a590e661d33753dd xmlns="fa468d3d-bf59-4030-8bb0-350b6c786a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P.1723.001 - Aanjaagmiddelen opdrachten ext en int.</TermName>
          <TermId xmlns="http://schemas.microsoft.com/office/infopath/2007/PartnerControls">373ac879-fb96-4fca-82ae-9eafaf46aa81</TermId>
        </TermInfo>
      </Terms>
    </nbfcb91ce6ed4c72a590e661d33753dd>
    <PUDossiernaam xmlns="fa468d3d-bf59-4030-8bb0-350b6c786af0">{dossiernaam}</PUDossiernaam>
    <PUSelectiecategorie xmlns="fa468d3d-bf59-4030-8bb0-350b6c786af0">603</PUSelectiecategorie>
    <d48145a825f34c759bf35e0f0f98a24d xmlns="fa468d3d-bf59-4030-8bb0-350b6c786a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 Provincie</TermName>
          <TermId xmlns="http://schemas.microsoft.com/office/infopath/2007/PartnerControls">189e3338-705c-4baf-9377-0e95b47bfb72</TermId>
        </TermInfo>
      </Terms>
    </d48145a825f34c759bf35e0f0f98a24d>
    <PUWerkingsgebiedDocument xmlns="fa468d3d-bf59-4030-8bb0-350b6c786af0" xsi:nil="true"/>
    <_dlc_DocIdUrl xmlns="fa468d3d-bf59-4030-8bb0-350b6c786af0">
      <Url>https://provincieutrecht.sharepoint.com/sites/prjct-KlimaatadaptatieSubsidiegroenegezondestedenendorpen/_layouts/15/DocIdRedir.aspx?ID=UTSP-744160172-2195</Url>
      <Description>UTSP-744160172-2195</Description>
    </_dlc_DocIdUrl>
    <dc87032591014caf9b8c241199203258 xmlns="fa468d3d-bf59-4030-8bb0-350b6c786a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Waarborgen waterveiligheid en klimaatadaptatie</TermName>
          <TermId xmlns="http://schemas.microsoft.com/office/infopath/2007/PartnerControls">06ed6a52-3bba-4cc4-9965-6c5ddaec141e</TermId>
        </TermInfo>
      </Terms>
    </dc87032591014caf9b8c241199203258>
    <PUDocumentumRegistratienummer xmlns="3a2d4642-b1a9-4f9a-947d-aaac82c6ed7c" xsi:nil="true"/>
    <PUBegindatumCopyright xmlns="fa468d3d-bf59-4030-8bb0-350b6c786af0" xsi:nil="true"/>
    <PUEinddatumdossier xmlns="fa468d3d-bf59-4030-8bb0-350b6c786af0" xsi:nil="true"/>
    <e28028357a134c8cba3ce1e424d81274 xmlns="fa468d3d-bf59-4030-8bb0-350b6c786a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Leefomgeving</TermName>
          <TermId xmlns="http://schemas.microsoft.com/office/infopath/2007/PartnerControls">8bdfdb65-ac21-41df-8af2-37cf25ac510c</TermId>
        </TermInfo>
      </Terms>
    </e28028357a134c8cba3ce1e424d81274>
    <n35da69e1c1047dea46f4e43c827e5fd xmlns="fa468d3d-bf59-4030-8bb0-350b6c786a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Blijvend bewaren</TermName>
          <TermId xmlns="http://schemas.microsoft.com/office/infopath/2007/PartnerControls">e5ca1b2a-a741-485a-bdf8-91756cb0387b</TermId>
        </TermInfo>
      </Terms>
    </n35da69e1c1047dea46f4e43c827e5fd>
    <d6579817e59147ae85edfd3136814cae xmlns="fa468d3d-bf59-4030-8bb0-350b6c786a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1039. Opstellen van plannen als uitvoering van vastgesteld beleid</TermName>
          <TermId xmlns="http://schemas.microsoft.com/office/infopath/2007/PartnerControls">bac16760-db71-4da4-8eb1-d7d41a4f3805</TermId>
        </TermInfo>
      </Terms>
    </d6579817e59147ae85edfd3136814cae>
    <bee6bab28bc347dea223a27ae484b55c xmlns="fa468d3d-bf59-4030-8bb0-350b6c786a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SLO Martie Meijer - Concernmanager Stedelijke Leefomgeving</TermName>
          <TermId xmlns="http://schemas.microsoft.com/office/infopath/2007/PartnerControls">868258e6-0a0c-4fb4-aa13-9fc70864a5de</TermId>
        </TermInfo>
      </Terms>
    </bee6bab28bc347dea223a27ae484b55c>
    <PUEinddatumCopyright xmlns="fa468d3d-bf59-4030-8bb0-350b6c786af0" xsi:nil="true"/>
    <TaxCatchAll xmlns="fa468d3d-bf59-4030-8bb0-350b6c786af0">
      <Value>9</Value>
      <Value>8</Value>
      <Value>7</Value>
      <Value>6</Value>
      <Value>5</Value>
      <Value>4</Value>
      <Value>3</Value>
      <Value>2</Value>
      <Value>1</Value>
    </TaxCatchAll>
    <lcf76f155ced4ddcb4097134ff3c332f xmlns="4ec3d711-1051-4692-99f1-ddde5faf7e16">
      <Terms xmlns="http://schemas.microsoft.com/office/infopath/2007/PartnerControls"/>
    </lcf76f155ced4ddcb4097134ff3c332f>
    <PUCorsaDocumentcode xmlns="3a2d4642-b1a9-4f9a-947d-aaac82c6ed7c" xsi:nil="true"/>
    <SharedWithUsers xmlns="fa468d3d-bf59-4030-8bb0-350b6c786af0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_PU" ma:contentTypeID="0x0101003E9A2B830A3CB44DBCE3112387D3A13600027D544D4B8B7248AEBB31D1D05FB4E3" ma:contentTypeVersion="39" ma:contentTypeDescription=" " ma:contentTypeScope="" ma:versionID="d6756b56ba844deb2a0c4cb7292d92c5">
  <xsd:schema xmlns:xsd="http://www.w3.org/2001/XMLSchema" xmlns:xs="http://www.w3.org/2001/XMLSchema" xmlns:p="http://schemas.microsoft.com/office/2006/metadata/properties" xmlns:ns2="fa468d3d-bf59-4030-8bb0-350b6c786af0" xmlns:ns3="4ec3d711-1051-4692-99f1-ddde5faf7e16" xmlns:ns4="3a2d4642-b1a9-4f9a-947d-aaac82c6ed7c" targetNamespace="http://schemas.microsoft.com/office/2006/metadata/properties" ma:root="true" ma:fieldsID="f7baeb72d1aaec31c5c1b6fb4ede3cd5" ns2:_="" ns3:_="" ns4:_="">
    <xsd:import namespace="fa468d3d-bf59-4030-8bb0-350b6c786af0"/>
    <xsd:import namespace="4ec3d711-1051-4692-99f1-ddde5faf7e16"/>
    <xsd:import namespace="3a2d4642-b1a9-4f9a-947d-aaac82c6ed7c"/>
    <xsd:element name="properties">
      <xsd:complexType>
        <xsd:sequence>
          <xsd:element name="documentManagement">
            <xsd:complexType>
              <xsd:all>
                <xsd:element ref="ns2:PUWerkingsgebiedDocument" minOccurs="0"/>
                <xsd:element ref="ns2:PUCopyrightRechten" minOccurs="0"/>
                <xsd:element ref="ns2:PUOmschrijvingVoorwaardenCopyright" minOccurs="0"/>
                <xsd:element ref="ns2:PUBegindatumCopyright" minOccurs="0"/>
                <xsd:element ref="ns2:PUEinddatumCopyright" minOccurs="0"/>
                <xsd:element ref="ns2:PUBegindatumdossier" minOccurs="0"/>
                <xsd:element ref="ns2:PUEinddatumdossier" minOccurs="0"/>
                <xsd:element ref="ns2:PUSelectiecategorie" minOccurs="0"/>
                <xsd:element ref="ns2:PUDossiernaam" minOccurs="0"/>
                <xsd:element ref="ns2:_dlc_DocId" minOccurs="0"/>
                <xsd:element ref="ns2:bee6bab28bc347dea223a27ae484b55c" minOccurs="0"/>
                <xsd:element ref="ns2:_dlc_DocIdUrl" minOccurs="0"/>
                <xsd:element ref="ns2:e28028357a134c8cba3ce1e424d81274" minOccurs="0"/>
                <xsd:element ref="ns2:_dlc_DocIdPersistId" minOccurs="0"/>
                <xsd:element ref="ns2:d6579817e59147ae85edfd3136814cae" minOccurs="0"/>
                <xsd:element ref="ns2:c69891f5b6724842a1992b729e890d0f" minOccurs="0"/>
                <xsd:element ref="ns2:dc87032591014caf9b8c241199203258" minOccurs="0"/>
                <xsd:element ref="ns2:TaxCatchAll" minOccurs="0"/>
                <xsd:element ref="ns2:nbfcb91ce6ed4c72a590e661d33753dd" minOccurs="0"/>
                <xsd:element ref="ns2:TaxCatchAllLabel" minOccurs="0"/>
                <xsd:element ref="ns2:ecddcceb7a3944bcb5df119ed71fb281" minOccurs="0"/>
                <xsd:element ref="ns2:n35da69e1c1047dea46f4e43c827e5fd" minOccurs="0"/>
                <xsd:element ref="ns2:d48145a825f34c759bf35e0f0f98a24d" minOccurs="0"/>
                <xsd:element ref="ns2:kb23fa795b9743b8adae1149359e24fa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4:PUDocumenttype" minOccurs="0"/>
                <xsd:element ref="ns4:PUDocumentumRegistratienummer" minOccurs="0"/>
                <xsd:element ref="ns4:PUOrigineleMakerDocumentum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PUCorsaDocument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468d3d-bf59-4030-8bb0-350b6c786af0" elementFormDefault="qualified">
    <xsd:import namespace="http://schemas.microsoft.com/office/2006/documentManagement/types"/>
    <xsd:import namespace="http://schemas.microsoft.com/office/infopath/2007/PartnerControls"/>
    <xsd:element name="PUWerkingsgebiedDocument" ma:index="3" nillable="true" ma:displayName="Werkingsgebied document" ma:internalName="PUWerkingsgebiedDocument">
      <xsd:simpleType>
        <xsd:restriction base="dms:Text">
          <xsd:maxLength value="255"/>
        </xsd:restriction>
      </xsd:simpleType>
    </xsd:element>
    <xsd:element name="PUCopyrightRechten" ma:index="4" nillable="true" ma:displayName="Copyright rechten" ma:default="0" ma:description="Selecteer &quot;Ja&quot; indien het document onderhevig is aan copyright rechten" ma:internalName="PUCopyrightRechten">
      <xsd:simpleType>
        <xsd:restriction base="dms:Boolean"/>
      </xsd:simpleType>
    </xsd:element>
    <xsd:element name="PUOmschrijvingVoorwaardenCopyright" ma:index="5" nillable="true" ma:displayName="Omschrijving voorwaarden copyright" ma:internalName="PUOmschrijvingVoorwaardenCopyright">
      <xsd:simpleType>
        <xsd:restriction base="dms:Note">
          <xsd:maxLength value="255"/>
        </xsd:restriction>
      </xsd:simpleType>
    </xsd:element>
    <xsd:element name="PUBegindatumCopyright" ma:index="6" nillable="true" ma:displayName="Begindatum copyright" ma:format="DateOnly" ma:internalName="PUBegindatumCopyright">
      <xsd:simpleType>
        <xsd:restriction base="dms:DateTime"/>
      </xsd:simpleType>
    </xsd:element>
    <xsd:element name="PUEinddatumCopyright" ma:index="7" nillable="true" ma:displayName="Einddatum copyright" ma:format="DateOnly" ma:internalName="PUEinddatumCopyright">
      <xsd:simpleType>
        <xsd:restriction base="dms:DateTime"/>
      </xsd:simpleType>
    </xsd:element>
    <xsd:element name="PUBegindatumdossier" ma:index="14" nillable="true" ma:displayName="Begindatumdossier" ma:format="DateOnly" ma:hidden="true" ma:internalName="PUBegindatumdossier" ma:readOnly="false">
      <xsd:simpleType>
        <xsd:restriction base="dms:DateTime"/>
      </xsd:simpleType>
    </xsd:element>
    <xsd:element name="PUEinddatumdossier" ma:index="15" nillable="true" ma:displayName="Einddatumdossier" ma:format="DateOnly" ma:hidden="true" ma:internalName="PUEinddatumdossier" ma:readOnly="false">
      <xsd:simpleType>
        <xsd:restriction base="dms:DateTime"/>
      </xsd:simpleType>
    </xsd:element>
    <xsd:element name="PUSelectiecategorie" ma:index="18" nillable="true" ma:displayName="Selectiecategorie" ma:default="603" ma:hidden="true" ma:internalName="PUSelectiecategorie" ma:readOnly="false">
      <xsd:simpleType>
        <xsd:restriction base="dms:Text">
          <xsd:maxLength value="255"/>
        </xsd:restriction>
      </xsd:simpleType>
    </xsd:element>
    <xsd:element name="PUDossiernaam" ma:index="19" nillable="true" ma:displayName="Dossiernaam" ma:hidden="true" ma:internalName="PUDossiernaam" ma:readOnly="false">
      <xsd:simpleType>
        <xsd:restriction base="dms:Text">
          <xsd:maxLength value="255"/>
        </xsd:restriction>
      </xsd:simpleType>
    </xsd:element>
    <xsd:element name="_dlc_DocId" ma:index="21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bee6bab28bc347dea223a27ae484b55c" ma:index="22" nillable="true" ma:taxonomy="true" ma:internalName="bee6bab28bc347dea223a27ae484b55c" ma:taxonomyFieldName="PUEindverantwoordelijkeProceseigenaar" ma:displayName="Eindverantwoordelijke proceseigenaar" ma:default="9;#SLO Martie Meijer - Concernmanager Stedelijke Leefomgeving|868258e6-0a0c-4fb4-aa13-9fc70864a5de" ma:fieldId="{bee6bab2-8bc3-47de-a223-a27ae484b55c}" ma:sspId="d6e20898-9fd2-4753-9924-3f7380c5943a" ma:termSetId="c4f41cfa-9fd9-430d-8623-d08408cb399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Url" ma:index="23" nillable="true" ma:displayName="Registratienummer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28028357a134c8cba3ce1e424d81274" ma:index="24" nillable="true" ma:taxonomy="true" ma:internalName="e28028357a134c8cba3ce1e424d81274" ma:taxonomyFieldName="PUThema" ma:displayName="Thema" ma:readOnly="false" ma:default="2;#Leefomgeving|8bdfdb65-ac21-41df-8af2-37cf25ac510c" ma:fieldId="{e2802835-7a13-4c8c-ba3c-e1e424d81274}" ma:sspId="d6e20898-9fd2-4753-9924-3f7380c5943a" ma:termSetId="06d93e4f-b741-4aa1-a950-4db177d07a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25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d6579817e59147ae85edfd3136814cae" ma:index="26" nillable="true" ma:taxonomy="true" ma:internalName="d6579817e59147ae85edfd3136814cae" ma:taxonomyFieldName="PUWerkproces" ma:displayName="Werkproces" ma:readOnly="false" ma:default="3;#1039. Opstellen van plannen als uitvoering van vastgesteld beleid|bac16760-db71-4da4-8eb1-d7d41a4f3805" ma:fieldId="{d6579817-e591-47ae-85ed-fd3136814cae}" ma:sspId="d6e20898-9fd2-4753-9924-3f7380c5943a" ma:termSetId="1795a696-d4ea-42e5-9f0b-f098e75f91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9891f5b6724842a1992b729e890d0f" ma:index="27" nillable="true" ma:taxonomy="true" ma:internalName="c69891f5b6724842a1992b729e890d0f" ma:taxonomyFieldName="PUDocumentTrefwoorden" ma:displayName="Document trefwoorden" ma:fieldId="{c69891f5-b672-4842-a199-2b729e890d0f}" ma:taxonomyMulti="true" ma:sspId="d6e20898-9fd2-4753-9924-3f7380c5943a" ma:termSetId="0cdf8ec3-f447-4e76-93e3-ddbfdde799d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87032591014caf9b8c241199203258" ma:index="28" nillable="true" ma:taxonomy="true" ma:internalName="dc87032591014caf9b8c241199203258" ma:taxonomyFieldName="PUDoelenboom" ma:displayName="Doelenboom" ma:readOnly="false" ma:default="7;#Waarborgen waterveiligheid en klimaatadaptatie|06ed6a52-3bba-4cc4-9965-6c5ddaec141e" ma:fieldId="{dc870325-9101-4caf-9b8c-241199203258}" ma:sspId="d6e20898-9fd2-4753-9924-3f7380c5943a" ma:termSetId="9589c86e-2f15-406a-bb88-85ad88647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9" nillable="true" ma:displayName="Taxonomy Catch All Column" ma:hidden="true" ma:list="{d1d21f93-757a-44c1-9f99-903bb59a5972}" ma:internalName="TaxCatchAll" ma:showField="CatchAllData" ma:web="fa468d3d-bf59-4030-8bb0-350b6c786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bfcb91ce6ed4c72a590e661d33753dd" ma:index="30" nillable="true" ma:taxonomy="true" ma:internalName="nbfcb91ce6ed4c72a590e661d33753dd" ma:taxonomyFieldName="PUWBSTax" ma:displayName="WBS" ma:readOnly="false" ma:default="8;#P.1723.001 - Aanjaagmiddelen opdrachten ext en int.|373ac879-fb96-4fca-82ae-9eafaf46aa81" ma:fieldId="{7bfcb91c-e6ed-4c72-a590-e661d33753dd}" ma:sspId="d6e20898-9fd2-4753-9924-3f7380c5943a" ma:termSetId="de8aea1a-1900-4651-8d26-56f9dde5d3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31" nillable="true" ma:displayName="Taxonomy Catch All Column1" ma:hidden="true" ma:list="{d1d21f93-757a-44c1-9f99-903bb59a5972}" ma:internalName="TaxCatchAllLabel" ma:readOnly="true" ma:showField="CatchAllDataLabel" ma:web="fa468d3d-bf59-4030-8bb0-350b6c786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ddcceb7a3944bcb5df119ed71fb281" ma:index="34" nillable="true" ma:taxonomy="true" ma:internalName="ecddcceb7a3944bcb5df119ed71fb281" ma:taxonomyFieldName="PUWaardering" ma:displayName="Waardering" ma:readOnly="false" ma:default="5;#Bewaren|4570fb31-860c-44f7-be36-40938139c6a7" ma:fieldId="{ecddcceb-7a39-44bc-b5df-119ed71fb281}" ma:sspId="d6e20898-9fd2-4753-9924-3f7380c5943a" ma:termSetId="2b960e09-d81e-4156-bdf3-fa04acc669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5da69e1c1047dea46f4e43c827e5fd" ma:index="36" nillable="true" ma:taxonomy="true" ma:internalName="n35da69e1c1047dea46f4e43c827e5fd" ma:taxonomyFieldName="PUBewaartermijn" ma:displayName="Bewaartermijn" ma:readOnly="false" ma:default="6;#Blijvend bewaren|e5ca1b2a-a741-485a-bdf8-91756cb0387b" ma:fieldId="{735da69e-1c10-47de-a46f-4e43c827e5fd}" ma:sspId="d6e20898-9fd2-4753-9924-3f7380c5943a" ma:termSetId="bf6207c9-df11-4d84-a399-b07313a6ce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48145a825f34c759bf35e0f0f98a24d" ma:index="40" nillable="true" ma:taxonomy="true" ma:internalName="d48145a825f34c759bf35e0f0f98a24d" ma:taxonomyFieldName="PUWerkingsgebiedDossier" ma:displayName="Werkingsgebied dossier" ma:readOnly="false" ma:default="1;#Intern Provincie|189e3338-705c-4baf-9377-0e95b47bfb72" ma:fieldId="{d48145a8-25f3-4c75-9bf3-5e0f0f98a24d}" ma:sspId="d6e20898-9fd2-4753-9924-3f7380c5943a" ma:termSetId="fdfb8693-5b3e-48f7-b4e1-2743a88dfe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b23fa795b9743b8adae1149359e24fa" ma:index="41" nillable="true" ma:taxonomy="true" ma:internalName="kb23fa795b9743b8adae1149359e24fa" ma:taxonomyFieldName="PUProceseigenaar" ma:displayName="Proceseigenaar" ma:readOnly="false" ma:default="4;#Opgavemanager Aart Kees Evers Klimaatadaptatie|ba9b5305-98c6-44fb-b5d6-90a4876aa7f9" ma:fieldId="{4b23fa79-5b97-43b8-adae-1149359e24fa}" ma:sspId="d6e20898-9fd2-4753-9924-3f7380c5943a" ma:termSetId="b742015b-cac9-4880-bb80-8932fb1f14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3d711-1051-4692-99f1-ddde5faf7e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52" nillable="true" ma:taxonomy="true" ma:internalName="lcf76f155ced4ddcb4097134ff3c332f" ma:taxonomyFieldName="MediaServiceImageTags" ma:displayName="Afbeeldingtags" ma:readOnly="false" ma:fieldId="{5cf76f15-5ced-4ddc-b409-7134ff3c332f}" ma:taxonomyMulti="true" ma:sspId="d6e20898-9fd2-4753-9924-3f7380c594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5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5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5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6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6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d4642-b1a9-4f9a-947d-aaac82c6ed7c" elementFormDefault="qualified">
    <xsd:import namespace="http://schemas.microsoft.com/office/2006/documentManagement/types"/>
    <xsd:import namespace="http://schemas.microsoft.com/office/infopath/2007/PartnerControls"/>
    <xsd:element name="PUDocumenttype" ma:index="48" nillable="true" ma:displayName="Documenttype" ma:hidden="true" ma:internalName="PUDocumenttype" ma:readOnly="false">
      <xsd:simpleType>
        <xsd:restriction base="dms:Text">
          <xsd:maxLength value="255"/>
        </xsd:restriction>
      </xsd:simpleType>
    </xsd:element>
    <xsd:element name="PUDocumentumRegistratienummer" ma:index="49" nillable="true" ma:displayName="Documentum Registratienummer" ma:hidden="true" ma:internalName="PUDocumentumRegistratienummer" ma:readOnly="false">
      <xsd:simpleType>
        <xsd:restriction base="dms:Text">
          <xsd:maxLength value="255"/>
        </xsd:restriction>
      </xsd:simpleType>
    </xsd:element>
    <xsd:element name="PUOrigineleMakerDocumentum" ma:index="50" nillable="true" ma:displayName="Originele maker Documentum" ma:hidden="true" ma:internalName="PUOrigineleMakerDocumentum" ma:readOnly="false">
      <xsd:simpleType>
        <xsd:restriction base="dms:Text">
          <xsd:maxLength value="255"/>
        </xsd:restriction>
      </xsd:simpleType>
    </xsd:element>
    <xsd:element name="PUCorsaDocumentcode" ma:index="56" nillable="true" ma:displayName="Corsa documentcode" ma:hidden="true" ma:internalName="PUCorsaDocumentcod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4BCC13B-56E2-42D7-8EDE-3B42F9647D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5D39FF-1CC0-43C5-9D57-778092D83898}">
  <ds:schemaRefs>
    <ds:schemaRef ds:uri="http://schemas.microsoft.com/office/2006/metadata/properties"/>
    <ds:schemaRef ds:uri="http://schemas.microsoft.com/office/infopath/2007/PartnerControls"/>
    <ds:schemaRef ds:uri="fa468d3d-bf59-4030-8bb0-350b6c786af0"/>
    <ds:schemaRef ds:uri="3a2d4642-b1a9-4f9a-947d-aaac82c6ed7c"/>
    <ds:schemaRef ds:uri="4ec3d711-1051-4692-99f1-ddde5faf7e16"/>
  </ds:schemaRefs>
</ds:datastoreItem>
</file>

<file path=customXml/itemProps3.xml><?xml version="1.0" encoding="utf-8"?>
<ds:datastoreItem xmlns:ds="http://schemas.openxmlformats.org/officeDocument/2006/customXml" ds:itemID="{4810DBA2-6140-441C-9BAA-594285847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468d3d-bf59-4030-8bb0-350b6c786af0"/>
    <ds:schemaRef ds:uri="4ec3d711-1051-4692-99f1-ddde5faf7e16"/>
    <ds:schemaRef ds:uri="3a2d4642-b1a9-4f9a-947d-aaac82c6ed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00112B-D4B4-4164-BE88-D9FC5728F632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34d3e3d8-6573-48ba-80bb-8e2aa4ce99ab}" enabled="0" method="" siteId="{34d3e3d8-6573-48ba-80bb-8e2aa4ce99a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definities</vt:lpstr>
      <vt:lpstr>Toelichting bij invullen</vt:lpstr>
      <vt:lpstr>Begroting en Dekkingsplan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Dijke-de Graaf, Yvonne van;sanjeev.sital@provincie-utrecht.nl</dc:creator>
  <cp:keywords/>
  <dc:description/>
  <cp:lastModifiedBy>Mathoera, Jaiwan</cp:lastModifiedBy>
  <cp:revision/>
  <dcterms:created xsi:type="dcterms:W3CDTF">2019-08-21T08:51:27Z</dcterms:created>
  <dcterms:modified xsi:type="dcterms:W3CDTF">2025-02-19T11:32:23Z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774976498</vt:i4>
  </property>
  <property fmtid="{D5CDD505-2E9C-101B-9397-08002B2CF9AE}" pid="3" name="_NewReviewCycle">
    <vt:lpwstr/>
  </property>
  <property fmtid="{D5CDD505-2E9C-101B-9397-08002B2CF9AE}" pid="4" name="_PreviousAdHocReviewCycleID">
    <vt:i4>-705257725</vt:i4>
  </property>
  <property fmtid="{D5CDD505-2E9C-101B-9397-08002B2CF9AE}" pid="5" name="PUWaardering">
    <vt:lpwstr>5;#Bewaren|4570fb31-860c-44f7-be36-40938139c6a7</vt:lpwstr>
  </property>
  <property fmtid="{D5CDD505-2E9C-101B-9397-08002B2CF9AE}" pid="6" name="PUBewaartermijn">
    <vt:lpwstr>6;#Blijvend bewaren|e5ca1b2a-a741-485a-bdf8-91756cb0387b</vt:lpwstr>
  </property>
  <property fmtid="{D5CDD505-2E9C-101B-9397-08002B2CF9AE}" pid="7" name="PUWBSTax">
    <vt:lpwstr>8;#P.1723.001 - Aanjaagmiddelen opdrachten ext en int.|373ac879-fb96-4fca-82ae-9eafaf46aa81</vt:lpwstr>
  </property>
  <property fmtid="{D5CDD505-2E9C-101B-9397-08002B2CF9AE}" pid="8" name="ContentTypeId">
    <vt:lpwstr>0x0101003E9A2B830A3CB44DBCE3112387D3A13600027D544D4B8B7248AEBB31D1D05FB4E3</vt:lpwstr>
  </property>
  <property fmtid="{D5CDD505-2E9C-101B-9397-08002B2CF9AE}" pid="9" name="PUWerkproces">
    <vt:lpwstr>3;#1039. Opstellen van plannen als uitvoering van vastgesteld beleid|bac16760-db71-4da4-8eb1-d7d41a4f3805</vt:lpwstr>
  </property>
  <property fmtid="{D5CDD505-2E9C-101B-9397-08002B2CF9AE}" pid="10" name="PUWerkingsgebiedDossier">
    <vt:lpwstr>1;#Intern Provincie|189e3338-705c-4baf-9377-0e95b47bfb72</vt:lpwstr>
  </property>
  <property fmtid="{D5CDD505-2E9C-101B-9397-08002B2CF9AE}" pid="11" name="_dlc_DocIdItemGuid">
    <vt:lpwstr>608813bc-9963-4918-a896-9751009a7fac</vt:lpwstr>
  </property>
  <property fmtid="{D5CDD505-2E9C-101B-9397-08002B2CF9AE}" pid="12" name="PUProceseigenaar">
    <vt:lpwstr>4;#Opgavemanager Aart Kees Evers Klimaatadaptatie|ba9b5305-98c6-44fb-b5d6-90a4876aa7f9</vt:lpwstr>
  </property>
  <property fmtid="{D5CDD505-2E9C-101B-9397-08002B2CF9AE}" pid="13" name="PUDocumentTrefwoorden">
    <vt:lpwstr/>
  </property>
  <property fmtid="{D5CDD505-2E9C-101B-9397-08002B2CF9AE}" pid="14" name="PUEindverantwoordelijkeProceseigenaar">
    <vt:lpwstr>9;#SLO Martie Meijer - Concernmanager Stedelijke Leefomgeving|868258e6-0a0c-4fb4-aa13-9fc70864a5de</vt:lpwstr>
  </property>
  <property fmtid="{D5CDD505-2E9C-101B-9397-08002B2CF9AE}" pid="15" name="PUDoelenboom">
    <vt:lpwstr>7;#Waarborgen waterveiligheid en klimaatadaptatie|06ed6a52-3bba-4cc4-9965-6c5ddaec141e</vt:lpwstr>
  </property>
  <property fmtid="{D5CDD505-2E9C-101B-9397-08002B2CF9AE}" pid="16" name="PUThema">
    <vt:lpwstr>2;#Leefomgeving|8bdfdb65-ac21-41df-8af2-37cf25ac510c</vt:lpwstr>
  </property>
  <property fmtid="{D5CDD505-2E9C-101B-9397-08002B2CF9AE}" pid="17" name="MediaServiceImageTags">
    <vt:lpwstr/>
  </property>
  <property fmtid="{D5CDD505-2E9C-101B-9397-08002B2CF9AE}" pid="19" name="_EmailSubject">
    <vt:lpwstr>Begrotingsformat - Re: De-minimisverklaring format / e.d</vt:lpwstr>
  </property>
  <property fmtid="{D5CDD505-2E9C-101B-9397-08002B2CF9AE}" pid="20" name="_AuthorEmail">
    <vt:lpwstr>jaiwan.mathoera@provincie-utrecht.nl</vt:lpwstr>
  </property>
  <property fmtid="{D5CDD505-2E9C-101B-9397-08002B2CF9AE}" pid="21" name="_AuthorEmailDisplayName">
    <vt:lpwstr>Mathoera, Jaiwan</vt:lpwstr>
  </property>
</Properties>
</file>